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e\Dropbox\FINPRO\SCIENTIFIC\Зернотранспорт\Шнеки\"/>
    </mc:Choice>
  </mc:AlternateContent>
  <xr:revisionPtr revIDLastSave="0" documentId="13_ncr:1_{2C6A3E41-1290-4009-A188-F43EA9E14D93}" xr6:coauthVersionLast="45" xr6:coauthVersionMax="45" xr10:uidLastSave="{00000000-0000-0000-0000-000000000000}"/>
  <workbookProtection workbookAlgorithmName="SHA-512" workbookHashValue="PfLRgUdSJQd4yENf6dm6xpkm6AK6x9OLgT6LSD2bpEfyQ8jGhA+tk3c5dORwqAIPhAlf/8+7kT6bHYtecXCvCQ==" workbookSaltValue="wskAoSm5e/gCqLXXLeXG5A==" workbookSpinCount="100000" lockStructure="1"/>
  <bookViews>
    <workbookView xWindow="-108" yWindow="-108" windowWidth="23256" windowHeight="12252" xr2:uid="{CDC27B40-3286-4540-91E5-98BEE0CD536F}"/>
  </bookViews>
  <sheets>
    <sheet name="Расче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C9" i="1"/>
  <c r="C6" i="1" l="1"/>
</calcChain>
</file>

<file path=xl/sharedStrings.xml><?xml version="1.0" encoding="utf-8"?>
<sst xmlns="http://schemas.openxmlformats.org/spreadsheetml/2006/main" count="19" uniqueCount="16">
  <si>
    <t>ПРОИЗВОДИТЕЛЬНОСТЬ ШНЕКОВОГО КОНЕЙЕРА</t>
  </si>
  <si>
    <t>Q (кг/ч) =  (S - s) * p * n * I * sw * 60</t>
  </si>
  <si>
    <t>D = Диаметр шнека, м</t>
  </si>
  <si>
    <t>S = Площадь сечения шнека (Pi x R^2), м</t>
  </si>
  <si>
    <t>d = Диаметр вала, м</t>
  </si>
  <si>
    <t>s = Площадь сечения вала (Pi x R^2), м</t>
  </si>
  <si>
    <t>p = Шаг витка, м</t>
  </si>
  <si>
    <t>n = Скорость шнека, об/мин</t>
  </si>
  <si>
    <t>i = Коэффициент заполнения желоба, %</t>
  </si>
  <si>
    <t>sw = Удельный вес продукта, кг/м3</t>
  </si>
  <si>
    <t>м</t>
  </si>
  <si>
    <t>м2</t>
  </si>
  <si>
    <t>об/мин</t>
  </si>
  <si>
    <t>кг/м3</t>
  </si>
  <si>
    <t>кг/ч</t>
  </si>
  <si>
    <t>* Данные вводить только в ячейках, выделенных желтым цветом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</si>
</sst>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color rgb="FF000000"/>
      <name val="Georgia"/>
      <family val="1"/>
    </font>
    <font>
      <b/>
      <sz val="14"/>
      <color rgb="FF000000"/>
      <name val="Georgia"/>
      <family val="1"/>
    </font>
    <font>
      <b/>
      <sz val="16"/>
      <color rgb="FFC0000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0" xfId="0" applyFont="1" applyFill="1"/>
    <xf numFmtId="0" fontId="2" fillId="3" borderId="0" xfId="0" applyFont="1" applyFill="1"/>
    <xf numFmtId="0" fontId="1" fillId="2" borderId="0" xfId="0" applyFont="1" applyFill="1" applyProtection="1">
      <protection locked="0"/>
    </xf>
    <xf numFmtId="9" fontId="1" fillId="2" borderId="0" xfId="0" applyNumberFormat="1" applyFont="1" applyFill="1" applyProtection="1">
      <protection locked="0"/>
    </xf>
    <xf numFmtId="3" fontId="3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85726</xdr:rowOff>
    </xdr:from>
    <xdr:to>
      <xdr:col>1</xdr:col>
      <xdr:colOff>2491740</xdr:colOff>
      <xdr:row>3</xdr:row>
      <xdr:rowOff>81652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5116487-FBB7-4165-AB53-D56A80D3D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" y="85726"/>
          <a:ext cx="2472690" cy="681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3F510-3C26-41CC-87AE-9D2ED1A1B6AB}">
  <dimension ref="B5:D17"/>
  <sheetViews>
    <sheetView tabSelected="1" workbookViewId="0">
      <pane ySplit="6" topLeftCell="A7" activePane="bottomLeft" state="frozen"/>
      <selection pane="bottomLeft" activeCell="C2" sqref="C2"/>
    </sheetView>
  </sheetViews>
  <sheetFormatPr defaultColWidth="9.109375" defaultRowHeight="18" x14ac:dyDescent="0.35"/>
  <cols>
    <col min="1" max="1" width="4.5546875" style="1" customWidth="1"/>
    <col min="2" max="2" width="63" style="1" customWidth="1"/>
    <col min="3" max="3" width="12.6640625" style="1" customWidth="1"/>
    <col min="4" max="4" width="11.109375" style="1" customWidth="1"/>
    <col min="5" max="16384" width="9.109375" style="1"/>
  </cols>
  <sheetData>
    <row r="5" spans="2:4" x14ac:dyDescent="0.35">
      <c r="B5" s="2" t="s">
        <v>0</v>
      </c>
    </row>
    <row r="6" spans="2:4" ht="20.399999999999999" x14ac:dyDescent="0.35">
      <c r="B6" s="2" t="s">
        <v>1</v>
      </c>
      <c r="C6" s="5">
        <f>(C9-C11)*C12*C13*C14*C15*60</f>
        <v>5326.0362734103846</v>
      </c>
      <c r="D6" s="2" t="s">
        <v>14</v>
      </c>
    </row>
    <row r="8" spans="2:4" x14ac:dyDescent="0.35">
      <c r="B8" s="1" t="s">
        <v>2</v>
      </c>
      <c r="C8" s="3">
        <v>0.2</v>
      </c>
      <c r="D8" s="1" t="s">
        <v>10</v>
      </c>
    </row>
    <row r="9" spans="2:4" x14ac:dyDescent="0.35">
      <c r="B9" s="1" t="s">
        <v>3</v>
      </c>
      <c r="C9" s="1">
        <f>PI()*POWER(C8/2,2)</f>
        <v>3.1415926535897934E-2</v>
      </c>
      <c r="D9" s="1" t="s">
        <v>11</v>
      </c>
    </row>
    <row r="10" spans="2:4" x14ac:dyDescent="0.35">
      <c r="B10" s="1" t="s">
        <v>4</v>
      </c>
      <c r="C10" s="3">
        <v>0.06</v>
      </c>
      <c r="D10" s="1" t="s">
        <v>10</v>
      </c>
    </row>
    <row r="11" spans="2:4" x14ac:dyDescent="0.35">
      <c r="B11" s="1" t="s">
        <v>5</v>
      </c>
      <c r="C11" s="1">
        <f>PI()*POWER(C10/2,2)</f>
        <v>2.8274333882308137E-3</v>
      </c>
      <c r="D11" s="1" t="s">
        <v>11</v>
      </c>
    </row>
    <row r="12" spans="2:4" x14ac:dyDescent="0.35">
      <c r="B12" s="1" t="s">
        <v>6</v>
      </c>
      <c r="C12" s="3">
        <v>0.23</v>
      </c>
      <c r="D12" s="1" t="s">
        <v>10</v>
      </c>
    </row>
    <row r="13" spans="2:4" x14ac:dyDescent="0.35">
      <c r="B13" s="1" t="s">
        <v>7</v>
      </c>
      <c r="C13" s="3">
        <v>50</v>
      </c>
      <c r="D13" s="1" t="s">
        <v>12</v>
      </c>
    </row>
    <row r="14" spans="2:4" x14ac:dyDescent="0.35">
      <c r="B14" s="1" t="s">
        <v>8</v>
      </c>
      <c r="C14" s="4">
        <v>0.45</v>
      </c>
    </row>
    <row r="15" spans="2:4" x14ac:dyDescent="0.35">
      <c r="B15" s="1" t="s">
        <v>9</v>
      </c>
      <c r="C15" s="3">
        <v>600</v>
      </c>
      <c r="D15" s="1" t="s">
        <v>13</v>
      </c>
    </row>
    <row r="17" spans="2:2" x14ac:dyDescent="0.35">
      <c r="B17" s="1" t="s">
        <v>15</v>
      </c>
    </row>
  </sheetData>
  <sheetProtection algorithmName="SHA-512" hashValue="9RtkjfqL1BG8GKnX22IvVs8y8CycmR/6Of+e4Tkz7fl1g49mBJX3WvdL6S6ODIa5IuZYk2cunOd/x0/rpB571Q==" saltValue="sVwcgd0vMZ9gM2mdxl0uQA==" spinCount="100000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Расчет</vt:lpstr>
    </vt:vector>
  </TitlesOfParts>
  <Company>Finpro Group</Company>
  <LinksUpToDate>false</LinksUpToDate>
  <SharedDoc>false</SharedDoc>
  <HyperlinkBase>http://finpro.group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Productivity of Auger</dc:title>
  <dc:creator>Sergey Danchenko</dc:creator>
  <cp:keywords>auger, screw, productivity</cp:keywords>
  <dc:description>s.danchenko@finpro.group</dc:description>
  <cp:lastModifiedBy>Sergey Danchenko</cp:lastModifiedBy>
  <dcterms:created xsi:type="dcterms:W3CDTF">2020-09-17T19:18:54Z</dcterms:created>
  <dcterms:modified xsi:type="dcterms:W3CDTF">2020-12-27T13:35:34Z</dcterms:modified>
</cp:coreProperties>
</file>