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WORK\07_ОБУЧЕНИЕ 2021\PROFI CLUB выпускной\PROFI CLUB ВЫПУСКНОЙ 2022\"/>
    </mc:Choice>
  </mc:AlternateContent>
  <xr:revisionPtr revIDLastSave="0" documentId="13_ncr:1_{9754121C-6248-4E7F-B1F5-518E0A309B7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план " sheetId="1" r:id="rId1"/>
    <sheet name="рекомендації" sheetId="2" r:id="rId2"/>
    <sheet name="Звіт" sheetId="4" r:id="rId3"/>
  </sheets>
  <definedNames>
    <definedName name="_xlnm.Print_Titles" localSheetId="0">'план '!$3:$3</definedName>
    <definedName name="ЗаголовокСтолбца1">" 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1" l="1"/>
  <c r="L9" i="1" l="1"/>
  <c r="L10" i="1"/>
  <c r="K2" i="1"/>
  <c r="L11" i="1"/>
  <c r="L12" i="1"/>
  <c r="L13" i="1"/>
  <c r="L14" i="1"/>
  <c r="L15" i="1"/>
  <c r="L16" i="1"/>
  <c r="L5" i="1" l="1"/>
  <c r="L6" i="1"/>
  <c r="L7" i="1"/>
  <c r="L8" i="1"/>
  <c r="L4" i="1"/>
</calcChain>
</file>

<file path=xl/sharedStrings.xml><?xml version="1.0" encoding="utf-8"?>
<sst xmlns="http://schemas.openxmlformats.org/spreadsheetml/2006/main" count="43" uniqueCount="39">
  <si>
    <t>ЗАДАЧА</t>
  </si>
  <si>
    <t>% ЗАВЕРШЕНИЯ</t>
  </si>
  <si>
    <t>ВЫПОЛНЕНО?</t>
  </si>
  <si>
    <t xml:space="preserve">Провести діагностику потужності та скласти план усунення невідповідностей </t>
  </si>
  <si>
    <t xml:space="preserve">Укласти договір з постачальником послуг дератизації та дезінсекції, погодити графіки обробок </t>
  </si>
  <si>
    <t>Скласти графік лабораторних досліджень</t>
  </si>
  <si>
    <t xml:space="preserve">Скласти карту технологічного контроля </t>
  </si>
  <si>
    <t>Укласти договір з лабораторією на проведення досліджень</t>
  </si>
  <si>
    <t xml:space="preserve">Провести навчання персоналу по вимогам особистої гігієни </t>
  </si>
  <si>
    <t>СТАТУС</t>
  </si>
  <si>
    <t>ДАТА ВИКОНАННЯ (план)</t>
  </si>
  <si>
    <t>Не почато</t>
  </si>
  <si>
    <t>ДАТА ВИКОНАННЯ (факт)</t>
  </si>
  <si>
    <t xml:space="preserve">План усунення невідповідностей </t>
  </si>
  <si>
    <t>№</t>
  </si>
  <si>
    <t>Опис невідповідностей</t>
  </si>
  <si>
    <t>Вплив</t>
  </si>
  <si>
    <t>суттевий</t>
  </si>
  <si>
    <t>Категорія</t>
  </si>
  <si>
    <t>персонал</t>
  </si>
  <si>
    <t>обладнання</t>
  </si>
  <si>
    <t>Зібрати групу НАССР та скласти наказ формування групи НАССР</t>
  </si>
  <si>
    <t>Відсутня група НАССР</t>
  </si>
  <si>
    <t xml:space="preserve">Перетин потоків при прийманні сировини та відвантаженні (сировина та готова продукція) </t>
  </si>
  <si>
    <t xml:space="preserve">Скласти графік приймання сировини та відвантаження продукції. Розробити заходи санітарної обробки. Провести навчання персоналу. Провести валідацію міри керування. </t>
  </si>
  <si>
    <t xml:space="preserve">суттевий </t>
  </si>
  <si>
    <t>технологічні процеси (поточність)</t>
  </si>
  <si>
    <t>Бюджет / ресурси</t>
  </si>
  <si>
    <t>Відповідальний виконавець</t>
  </si>
  <si>
    <t>керівник складу</t>
  </si>
  <si>
    <t>Відсутня процедура по дератизації</t>
  </si>
  <si>
    <t xml:space="preserve">закупити пастки та лампи </t>
  </si>
  <si>
    <t>в процесі</t>
  </si>
  <si>
    <t>керівник лабораторії</t>
  </si>
  <si>
    <t>Кількість питань в акті</t>
  </si>
  <si>
    <t>відповідність</t>
  </si>
  <si>
    <t xml:space="preserve">невідповідність </t>
  </si>
  <si>
    <t>АКТ № 1</t>
  </si>
  <si>
    <t xml:space="preserve">АКТ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</si>
</sst>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Выполнено&quot;;&quot;&quot;;&quot;&quot;"/>
    <numFmt numFmtId="170" formatCode="#,##0\ [$UAH]"/>
  </numFmts>
  <fonts count="18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sz val="11"/>
      <color theme="3"/>
      <name val="Calibri Light"/>
      <family val="2"/>
      <scheme val="major"/>
    </font>
    <font>
      <b/>
      <sz val="38"/>
      <color theme="1" tint="0.24994659260841701"/>
      <name val="Calibri"/>
      <family val="1"/>
      <scheme val="minor"/>
    </font>
    <font>
      <i/>
      <sz val="11"/>
      <color theme="1"/>
      <name val="Arial Nova Light"/>
      <family val="2"/>
      <charset val="204"/>
    </font>
    <font>
      <sz val="11"/>
      <color theme="1" tint="0.24994659260841701"/>
      <name val="Arial Nova Light"/>
      <family val="2"/>
      <charset val="204"/>
    </font>
    <font>
      <b/>
      <sz val="28"/>
      <color theme="1"/>
      <name val="Arial Nova Light"/>
      <family val="2"/>
      <charset val="204"/>
    </font>
    <font>
      <b/>
      <sz val="38"/>
      <color theme="1" tint="0.24994659260841701"/>
      <name val="Arial Nova Light"/>
      <family val="2"/>
      <charset val="204"/>
    </font>
    <font>
      <b/>
      <sz val="22"/>
      <color theme="1"/>
      <name val="Arial Nova Light"/>
      <family val="2"/>
      <charset val="204"/>
    </font>
    <font>
      <b/>
      <sz val="28"/>
      <color theme="1" tint="0.24994659260841701"/>
      <name val="Arial Nova Light"/>
      <family val="2"/>
      <charset val="204"/>
    </font>
    <font>
      <sz val="11"/>
      <color theme="3"/>
      <name val="Arial Nova Light"/>
      <family val="2"/>
      <charset val="204"/>
    </font>
    <font>
      <sz val="11"/>
      <color theme="0"/>
      <name val="Arial Nova Light"/>
      <family val="2"/>
      <charset val="204"/>
    </font>
    <font>
      <sz val="11"/>
      <color theme="1"/>
      <name val="Arial Nova Light"/>
      <family val="2"/>
      <charset val="204"/>
    </font>
    <font>
      <b/>
      <sz val="14"/>
      <color theme="1" tint="0.24994659260841701"/>
      <name val="Arial Nova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2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5" fillId="0" borderId="0" applyFill="0" applyBorder="0" applyProtection="0">
      <alignment horizontal="left"/>
    </xf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2" applyNumberFormat="0" applyFont="0" applyAlignment="0" applyProtection="0"/>
    <xf numFmtId="14" fontId="3" fillId="0" borderId="0" applyFill="0" applyBorder="0">
      <alignment horizontal="right" vertical="center"/>
    </xf>
    <xf numFmtId="168" fontId="4" fillId="0" borderId="0">
      <alignment horizontal="center" vertical="center"/>
    </xf>
    <xf numFmtId="0" fontId="7" fillId="0" borderId="1" applyNumberFormat="0" applyFill="0" applyProtection="0"/>
    <xf numFmtId="0" fontId="6" fillId="0" borderId="0" applyFill="0" applyProtection="0">
      <alignment horizontal="right" indent="2"/>
    </xf>
  </cellStyleXfs>
  <cellXfs count="58">
    <xf numFmtId="0" fontId="0" fillId="0" borderId="0" xfId="0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5" xfId="10" applyFont="1" applyBorder="1"/>
    <xf numFmtId="0" fontId="9" fillId="0" borderId="5" xfId="0" applyFont="1" applyBorder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9" fontId="13" fillId="0" borderId="5" xfId="10" applyNumberFormat="1" applyFont="1" applyBorder="1" applyAlignment="1">
      <alignment horizontal="center" vertical="center"/>
    </xf>
    <xf numFmtId="0" fontId="11" fillId="0" borderId="5" xfId="10" applyFont="1" applyBorder="1" applyAlignment="1">
      <alignment horizontal="center" vertical="center"/>
    </xf>
    <xf numFmtId="0" fontId="9" fillId="0" borderId="0" xfId="2" applyFont="1" applyBorder="1">
      <alignment horizontal="left"/>
    </xf>
    <xf numFmtId="0" fontId="9" fillId="0" borderId="0" xfId="2" applyFont="1" applyBorder="1" applyAlignment="1">
      <alignment horizontal="center"/>
    </xf>
    <xf numFmtId="168" fontId="15" fillId="0" borderId="0" xfId="9" applyFont="1" applyBorder="1" applyAlignment="1">
      <alignment horizontal="center" vertical="center"/>
    </xf>
    <xf numFmtId="0" fontId="9" fillId="0" borderId="0" xfId="0" applyFo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3" xfId="0" applyFont="1" applyBorder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14" fontId="9" fillId="0" borderId="0" xfId="8" applyFont="1" applyBorder="1" applyAlignment="1">
      <alignment horizontal="right" vertical="center"/>
    </xf>
    <xf numFmtId="9" fontId="9" fillId="0" borderId="0" xfId="1" applyFont="1" applyBorder="1" applyAlignment="1">
      <alignment horizontal="right" vertical="center" indent="1"/>
    </xf>
    <xf numFmtId="168" fontId="15" fillId="0" borderId="0" xfId="9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4" fontId="9" fillId="0" borderId="0" xfId="8" applyFont="1" applyAlignment="1">
      <alignment horizontal="right" vertical="center"/>
    </xf>
    <xf numFmtId="9" fontId="9" fillId="0" borderId="0" xfId="1" applyFont="1" applyAlignment="1">
      <alignment horizontal="right" vertical="center" indent="1"/>
    </xf>
    <xf numFmtId="168" fontId="15" fillId="0" borderId="0" xfId="9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 applyProtection="1">
      <alignment horizontal="right" vertical="center"/>
    </xf>
    <xf numFmtId="9" fontId="9" fillId="0" borderId="0" xfId="0" applyNumberFormat="1" applyFont="1" applyBorder="1" applyAlignment="1">
      <alignment horizontal="right" vertical="center" indent="1"/>
    </xf>
    <xf numFmtId="168" fontId="1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0" xfId="2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170" fontId="10" fillId="0" borderId="0" xfId="0" applyNumberFormat="1" applyFont="1" applyBorder="1" applyAlignment="1">
      <alignment horizontal="center" vertical="center" wrapText="1"/>
    </xf>
    <xf numFmtId="170" fontId="17" fillId="0" borderId="5" xfId="0" applyNumberFormat="1" applyFont="1" applyBorder="1" applyAlignment="1">
      <alignment horizontal="center" vertical="center" wrapText="1"/>
    </xf>
    <xf numFmtId="170" fontId="9" fillId="0" borderId="0" xfId="2" applyNumberFormat="1" applyFont="1" applyBorder="1" applyAlignment="1">
      <alignment horizontal="center"/>
    </xf>
    <xf numFmtId="170" fontId="16" fillId="0" borderId="0" xfId="0" applyNumberFormat="1" applyFont="1" applyBorder="1" applyAlignment="1">
      <alignment horizontal="center" vertical="center" wrapText="1"/>
    </xf>
    <xf numFmtId="170" fontId="16" fillId="0" borderId="0" xfId="0" applyNumberFormat="1" applyFont="1" applyFill="1" applyBorder="1" applyAlignment="1">
      <alignment horizontal="center" vertical="center" wrapText="1"/>
    </xf>
    <xf numFmtId="170" fontId="9" fillId="0" borderId="0" xfId="0" applyNumberFormat="1" applyFont="1" applyAlignment="1">
      <alignment horizontal="center" vertical="center" wrapText="1"/>
    </xf>
    <xf numFmtId="0" fontId="14" fillId="0" borderId="0" xfId="11" applyFont="1" applyAlignment="1">
      <alignment horizontal="center" wrapText="1"/>
    </xf>
    <xf numFmtId="14" fontId="9" fillId="0" borderId="0" xfId="8" applyFont="1" applyBorder="1" applyAlignment="1">
      <alignment horizontal="center" vertical="center" wrapText="1"/>
    </xf>
    <xf numFmtId="14" fontId="9" fillId="0" borderId="0" xfId="8" applyFont="1" applyAlignment="1">
      <alignment horizontal="center" vertical="center" wrapText="1"/>
    </xf>
    <xf numFmtId="14" fontId="9" fillId="0" borderId="0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>
      <alignment vertical="center" wrapText="1"/>
    </xf>
    <xf numFmtId="0" fontId="16" fillId="0" borderId="0" xfId="0" applyFont="1" applyBorder="1">
      <alignment vertical="center" wrapText="1"/>
    </xf>
    <xf numFmtId="0" fontId="9" fillId="0" borderId="0" xfId="0" applyFont="1" applyBorder="1" applyAlignment="1">
      <alignment vertical="center" wrapText="1"/>
    </xf>
    <xf numFmtId="168" fontId="15" fillId="0" borderId="0" xfId="9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0" fillId="3" borderId="0" xfId="0" applyFill="1">
      <alignment vertical="center" wrapText="1"/>
    </xf>
    <xf numFmtId="0" fontId="0" fillId="4" borderId="0" xfId="0" applyFill="1">
      <alignment vertical="center" wrapText="1"/>
    </xf>
    <xf numFmtId="0" fontId="9" fillId="0" borderId="0" xfId="2" applyFont="1" applyBorder="1" applyAlignment="1">
      <alignment horizontal="left" wrapText="1"/>
    </xf>
  </cellXfs>
  <cellStyles count="12">
    <cellStyle name="Выполнено" xfId="9" xr:uid="{00000000-0005-0000-0000-000000000000}"/>
    <cellStyle name="Дата" xfId="8" xr:uid="{00000000-0005-0000-0000-000001000000}"/>
    <cellStyle name="Денежный" xfId="5" builtinId="4" customBuiltin="1"/>
    <cellStyle name="Денежный [0]" xfId="6" builtinId="7" customBuiltin="1"/>
    <cellStyle name="Заголовок 1" xfId="2" builtinId="16" customBuiltin="1"/>
    <cellStyle name="Заголовок 2" xfId="11" builtinId="17" customBuiltin="1"/>
    <cellStyle name="Название" xfId="10" builtinId="15" customBuiltin="1"/>
    <cellStyle name="Обычный" xfId="0" builtinId="0" customBuiltin="1"/>
    <cellStyle name="Примечание" xfId="7" builtinId="10" customBuiltin="1"/>
    <cellStyle name="Процентный" xfId="1" builtinId="5" customBuiltin="1"/>
    <cellStyle name="Финансовый" xfId="3" builtinId="3" customBuiltin="1"/>
    <cellStyle name="Финансовый [0]" xfId="4" builtinId="6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ova Light"/>
        <family val="2"/>
        <charset val="204"/>
        <scheme val="none"/>
      </font>
      <numFmt numFmtId="168" formatCode="&quot;Выполнено&quot;;&quot;&quot;;&quot;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 Nova Light"/>
        <family val="2"/>
        <charset val="204"/>
        <scheme val="none"/>
      </font>
      <numFmt numFmtId="13" formatCode="0%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 Nova Light"/>
        <family val="2"/>
        <charset val="204"/>
        <scheme val="none"/>
      </font>
      <numFmt numFmtId="19" formatCode="dd/mm/yyyy"/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 Nova Light"/>
        <family val="2"/>
        <charset val="204"/>
        <scheme val="none"/>
      </font>
      <numFmt numFmtId="19" formatCode="dd/mm/yyyy"/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 Nova Light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Light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Light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Light"/>
        <family val="2"/>
        <charset val="204"/>
        <scheme val="none"/>
      </font>
      <numFmt numFmtId="170" formatCode="#,##0\ [$UAH]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Light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Light"/>
        <family val="2"/>
        <charset val="204"/>
        <scheme val="none"/>
      </font>
      <numFmt numFmtId="170" formatCode="#,##0\ [$UAH]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Light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 Nova Light"/>
        <family val="2"/>
        <charset val="204"/>
        <scheme val="none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Light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 Nova Light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2" defaultTableStyle="Список дел" defaultPivotStyle="PivotStyleLight2">
    <tableStyle name="Сводный список дел" table="0" count="11" xr9:uid="{00000000-0011-0000-FFFF-FFFF00000000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Список дел" pivot="0" count="1" xr9:uid="{00000000-0011-0000-FFFF-FFFF01000000}">
      <tableStyleElement type="wholeTable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Акт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E73C-4E80-B63D-79CDA9B0438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73C-4E80-B63D-79CDA9B04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Звіт!$C$2:$D$2</c:f>
              <c:strCache>
                <c:ptCount val="2"/>
                <c:pt idx="0">
                  <c:v>відповідність</c:v>
                </c:pt>
                <c:pt idx="1">
                  <c:v>невідповідність </c:v>
                </c:pt>
              </c:strCache>
            </c:strRef>
          </c:cat>
          <c:val>
            <c:numRef>
              <c:f>Звіт!$C$3:$D$3</c:f>
              <c:numCache>
                <c:formatCode>General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C-4E80-B63D-79CDA9B043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Акт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971-4733-821C-AA2D8648E1B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73C-4E80-B63D-79CDA9B04380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3C-4E80-B63D-79CDA9B04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Звіт!$G$2:$H$2</c:f>
              <c:strCache>
                <c:ptCount val="2"/>
                <c:pt idx="0">
                  <c:v>відповідність</c:v>
                </c:pt>
                <c:pt idx="1">
                  <c:v>невідповідність </c:v>
                </c:pt>
              </c:strCache>
            </c:strRef>
          </c:cat>
          <c:val>
            <c:numRef>
              <c:f>Звіт!$G$3:$H$3</c:f>
              <c:numCache>
                <c:formatCode>General</c:formatCode>
                <c:ptCount val="2"/>
                <c:pt idx="0">
                  <c:v>45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C-4E80-B63D-79CDA9B043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12</xdr:col>
      <xdr:colOff>341093</xdr:colOff>
      <xdr:row>21</xdr:row>
      <xdr:rowOff>95251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B1023DC-C263-4F40-82AB-D2C07EB4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7656292" cy="4095750"/>
        </a:xfrm>
        <a:prstGeom prst="rect">
          <a:avLst/>
        </a:prstGeom>
      </xdr:spPr>
    </xdr:pic>
    <xdr:clientData/>
  </xdr:twoCellAnchor>
  <xdr:twoCellAnchor editAs="oneCell">
    <xdr:from>
      <xdr:col>12</xdr:col>
      <xdr:colOff>523875</xdr:colOff>
      <xdr:row>0</xdr:row>
      <xdr:rowOff>76200</xdr:rowOff>
    </xdr:from>
    <xdr:to>
      <xdr:col>25</xdr:col>
      <xdr:colOff>295576</xdr:colOff>
      <xdr:row>21</xdr:row>
      <xdr:rowOff>189643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5F58EA0-5B1B-4352-81A1-8C14CE845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9075" y="76200"/>
          <a:ext cx="7696501" cy="4113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4762</xdr:rowOff>
    </xdr:from>
    <xdr:to>
      <xdr:col>4</xdr:col>
      <xdr:colOff>485775</xdr:colOff>
      <xdr:row>19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F585F37-6CDC-4989-B20B-CED401B6F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295275</xdr:colOff>
      <xdr:row>5</xdr:row>
      <xdr:rowOff>42862</xdr:rowOff>
    </xdr:from>
    <xdr:to>
      <xdr:col>9</xdr:col>
      <xdr:colOff>323850</xdr:colOff>
      <xdr:row>19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4DC570E-0388-4C44-B979-A3473E102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СписокДел" displayName="СписокДел" ref="D3:L30" totalsRowCount="1" headerRowDxfId="27" dataDxfId="25" totalsRowDxfId="26">
  <autoFilter ref="D3:L29" xr:uid="{00000000-0009-0000-0100-000004000000}"/>
  <tableColumns count="9">
    <tableColumn id="1" xr3:uid="{00000000-0010-0000-0000-000001000000}" name="Вплив" dataDxfId="31" totalsRowDxfId="8" dataCellStyle="Обычный"/>
    <tableColumn id="10" xr3:uid="{08761FC4-6CF3-4052-83B6-C9933F17FC43}" name="Бюджет / ресурси" dataDxfId="12" totalsRowDxfId="7"/>
    <tableColumn id="8" xr3:uid="{9F8E01D3-A0FC-4560-B84A-CAD1A723EB47}" name="Відповідальний виконавець" dataDxfId="24" totalsRowDxfId="6"/>
    <tableColumn id="6" xr3:uid="{623E681F-2945-4CD3-A945-0DEBDDDD3A32}" name="Категорія" dataDxfId="30" totalsRowDxfId="5"/>
    <tableColumn id="4" xr3:uid="{00000000-0010-0000-0000-000004000000}" name="СТАТУС" dataDxfId="11" totalsRowDxfId="4" dataCellStyle="Обычный"/>
    <tableColumn id="7" xr3:uid="{00000000-0010-0000-0000-000007000000}" name="ДАТА ВИКОНАННЯ (план)" dataDxfId="9" totalsRowDxfId="3" dataCellStyle="Дата"/>
    <tableColumn id="3" xr3:uid="{71675429-7232-4D9F-833E-85E848AAE2F2}" name="ДАТА ВИКОНАННЯ (факт)" dataDxfId="10" totalsRowDxfId="2" dataCellStyle="Дата"/>
    <tableColumn id="5" xr3:uid="{00000000-0010-0000-0000-000005000000}" name="% ЗАВЕРШЕНИЯ" dataDxfId="29" totalsRowDxfId="1" dataCellStyle="Процентный"/>
    <tableColumn id="9" xr3:uid="{00000000-0010-0000-0000-000009000000}" name="ВЫПОЛНЕНО?" dataDxfId="28" totalsRowDxfId="0" dataCellStyle="Выполнено">
      <calculatedColumnFormula>--(СписокДел[[#This Row],[% ЗАВЕРШЕНИЯ]]&gt;=1)</calculatedColumnFormula>
    </tableColumn>
  </tableColumns>
  <tableStyleInfo name="Список дел" showFirstColumn="0" showLastColumn="0" showRowStripes="0" showColumnStripes="0"/>
  <extLst>
    <ext xmlns:x14="http://schemas.microsoft.com/office/spreadsheetml/2009/9/main" uri="{504A1905-F514-4f6f-8877-14C23A59335A}">
      <x14:table altTextSummary="Управляйте своими делами с помощью этой таблицы, которая содержит список задач, приоритет, дату начала, дату выполнения, состояние и процент завершения"/>
    </ext>
  </extLst>
</table>
</file>

<file path=xl/theme/theme1.xml><?xml version="1.0" encoding="utf-8"?>
<a:theme xmlns:a="http://schemas.openxmlformats.org/drawingml/2006/main" name="Тема1">
  <a:themeElements>
    <a:clrScheme name="Другая 1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2D050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Тема1" id="{431B6F79-221C-4406-8E24-2F76AD482DE8}" vid="{4972AB0D-32C2-4C94-B363-098FD7498CE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L30"/>
  <sheetViews>
    <sheetView showGridLines="0" zoomScaleNormal="100" workbookViewId="0">
      <selection activeCell="O9" sqref="O9"/>
    </sheetView>
  </sheetViews>
  <sheetFormatPr defaultColWidth="8.85546875" defaultRowHeight="14.25" x14ac:dyDescent="0.25"/>
  <cols>
    <col min="1" max="1" width="5.7109375" style="34" customWidth="1"/>
    <col min="2" max="2" width="24.42578125" style="16" customWidth="1"/>
    <col min="3" max="3" width="50" style="16" customWidth="1"/>
    <col min="4" max="4" width="10.42578125" style="34" customWidth="1"/>
    <col min="5" max="5" width="21.140625" style="44" customWidth="1"/>
    <col min="6" max="6" width="24.85546875" style="34" customWidth="1"/>
    <col min="7" max="7" width="20.5703125" style="34" customWidth="1"/>
    <col min="8" max="8" width="13.5703125" style="16" customWidth="1"/>
    <col min="9" max="9" width="18" style="34" customWidth="1"/>
    <col min="10" max="10" width="16.7109375" style="16" customWidth="1"/>
    <col min="11" max="11" width="22.42578125" style="16" customWidth="1"/>
    <col min="12" max="12" width="4.5703125" style="34" customWidth="1"/>
    <col min="13" max="13" width="2.7109375" style="16" customWidth="1"/>
    <col min="14" max="16384" width="8.85546875" style="16"/>
  </cols>
  <sheetData>
    <row r="1" spans="1:12" s="3" customFormat="1" ht="69" x14ac:dyDescent="0.25">
      <c r="A1" s="5"/>
      <c r="B1" s="4"/>
      <c r="C1" s="4" t="s">
        <v>13</v>
      </c>
      <c r="D1" s="5"/>
      <c r="E1" s="39"/>
      <c r="F1" s="5"/>
      <c r="G1" s="5"/>
      <c r="H1" s="4"/>
      <c r="I1" s="5"/>
      <c r="J1" s="5"/>
      <c r="L1" s="6"/>
    </row>
    <row r="2" spans="1:12" s="3" customFormat="1" ht="48.75" thickBot="1" x14ac:dyDescent="0.7">
      <c r="A2" s="9"/>
      <c r="B2" s="8"/>
      <c r="C2" s="8"/>
      <c r="D2" s="9"/>
      <c r="E2" s="40">
        <f>SUM(E4:E42)</f>
        <v>8800</v>
      </c>
      <c r="F2" s="9"/>
      <c r="G2" s="9"/>
      <c r="H2" s="7"/>
      <c r="I2" s="10"/>
      <c r="J2" s="10"/>
      <c r="K2" s="11">
        <f>AVERAGE(K5:K291)</f>
        <v>0.6428571428571429</v>
      </c>
      <c r="L2" s="12"/>
    </row>
    <row r="3" spans="1:12" ht="43.5" thickTop="1" x14ac:dyDescent="0.2">
      <c r="A3" s="14" t="s">
        <v>14</v>
      </c>
      <c r="B3" s="14" t="s">
        <v>15</v>
      </c>
      <c r="C3" s="14" t="s">
        <v>0</v>
      </c>
      <c r="D3" s="14" t="s">
        <v>16</v>
      </c>
      <c r="E3" s="41" t="s">
        <v>27</v>
      </c>
      <c r="F3" s="37" t="s">
        <v>28</v>
      </c>
      <c r="G3" s="14" t="s">
        <v>18</v>
      </c>
      <c r="H3" s="13" t="s">
        <v>9</v>
      </c>
      <c r="I3" s="45" t="s">
        <v>10</v>
      </c>
      <c r="J3" s="45" t="s">
        <v>12</v>
      </c>
      <c r="K3" s="57" t="s">
        <v>1</v>
      </c>
      <c r="L3" s="15" t="s">
        <v>2</v>
      </c>
    </row>
    <row r="4" spans="1:12" ht="28.5" x14ac:dyDescent="0.25">
      <c r="A4" s="19">
        <v>1</v>
      </c>
      <c r="B4" s="18"/>
      <c r="C4" s="18"/>
      <c r="D4" s="19" t="s">
        <v>17</v>
      </c>
      <c r="E4" s="42"/>
      <c r="F4" s="23"/>
      <c r="G4" s="2" t="s">
        <v>19</v>
      </c>
      <c r="H4" s="17" t="s">
        <v>11</v>
      </c>
      <c r="I4" s="46"/>
      <c r="J4" s="20"/>
      <c r="K4" s="21">
        <v>0</v>
      </c>
      <c r="L4" s="22">
        <f>--(СписокДел[[#This Row],[% ЗАВЕРШЕНИЯ]]&gt;=1)</f>
        <v>0</v>
      </c>
    </row>
    <row r="5" spans="1:12" ht="28.5" x14ac:dyDescent="0.25">
      <c r="A5" s="19">
        <v>2</v>
      </c>
      <c r="B5" s="18"/>
      <c r="C5" s="18" t="s">
        <v>3</v>
      </c>
      <c r="D5" s="19"/>
      <c r="E5" s="42"/>
      <c r="F5" s="23"/>
      <c r="G5" s="36"/>
      <c r="H5" s="17"/>
      <c r="I5" s="46"/>
      <c r="J5" s="20"/>
      <c r="K5" s="21">
        <v>0.5</v>
      </c>
      <c r="L5" s="22">
        <f>--(СписокДел[[#This Row],[% ЗАВЕРШЕНИЯ]]&gt;=1)</f>
        <v>0</v>
      </c>
    </row>
    <row r="6" spans="1:12" ht="28.5" x14ac:dyDescent="0.25">
      <c r="A6" s="19">
        <v>3</v>
      </c>
      <c r="B6" s="18" t="s">
        <v>22</v>
      </c>
      <c r="C6" s="18" t="s">
        <v>21</v>
      </c>
      <c r="D6" s="19"/>
      <c r="E6" s="42"/>
      <c r="F6" s="23"/>
      <c r="G6" s="2" t="s">
        <v>20</v>
      </c>
      <c r="H6" s="17"/>
      <c r="I6" s="46"/>
      <c r="J6" s="20"/>
      <c r="K6" s="21">
        <v>0.5</v>
      </c>
      <c r="L6" s="22">
        <f>--(СписокДел[[#This Row],[% ЗАВЕРШЕНИЯ]]&gt;=1)</f>
        <v>0</v>
      </c>
    </row>
    <row r="7" spans="1:12" ht="71.25" x14ac:dyDescent="0.25">
      <c r="A7" s="38">
        <v>4</v>
      </c>
      <c r="B7" s="35" t="s">
        <v>23</v>
      </c>
      <c r="C7" s="35" t="s">
        <v>24</v>
      </c>
      <c r="D7" s="19" t="s">
        <v>25</v>
      </c>
      <c r="E7" s="42">
        <v>2000</v>
      </c>
      <c r="F7" s="23" t="s">
        <v>29</v>
      </c>
      <c r="G7" s="2" t="s">
        <v>26</v>
      </c>
      <c r="H7" s="17" t="s">
        <v>32</v>
      </c>
      <c r="I7" s="46"/>
      <c r="J7" s="20"/>
      <c r="K7" s="21">
        <v>0.75</v>
      </c>
      <c r="L7" s="22">
        <f>--(СписокДел[[#This Row],[% ЗАВЕРШЕНИЯ]]&gt;=1)</f>
        <v>0</v>
      </c>
    </row>
    <row r="8" spans="1:12" x14ac:dyDescent="0.25">
      <c r="A8" s="38">
        <v>5</v>
      </c>
      <c r="B8" s="35"/>
      <c r="C8" s="35"/>
      <c r="D8" s="19"/>
      <c r="E8" s="42"/>
      <c r="F8" s="23"/>
      <c r="G8" s="23"/>
      <c r="H8" s="17"/>
      <c r="I8" s="46"/>
      <c r="J8" s="20"/>
      <c r="K8" s="21">
        <v>0.75</v>
      </c>
      <c r="L8" s="22">
        <f>--(СписокДел[[#This Row],[% ЗАВЕРШЕНИЯ]]&gt;=1)</f>
        <v>0</v>
      </c>
    </row>
    <row r="9" spans="1:12" ht="42.75" x14ac:dyDescent="0.25">
      <c r="A9" s="38">
        <v>6</v>
      </c>
      <c r="B9" s="35" t="s">
        <v>30</v>
      </c>
      <c r="C9" s="18" t="s">
        <v>4</v>
      </c>
      <c r="D9" s="19"/>
      <c r="E9" s="42">
        <v>1800</v>
      </c>
      <c r="F9" s="23" t="s">
        <v>33</v>
      </c>
      <c r="G9" s="23"/>
      <c r="H9" s="17"/>
      <c r="I9" s="47"/>
      <c r="J9" s="24"/>
      <c r="K9" s="25">
        <v>1</v>
      </c>
      <c r="L9" s="26">
        <f>--(СписокДел[[#This Row],[% ЗАВЕРШЕНИЯ]]&gt;=1)</f>
        <v>1</v>
      </c>
    </row>
    <row r="10" spans="1:12" ht="28.5" x14ac:dyDescent="0.25">
      <c r="A10" s="38"/>
      <c r="B10" s="35"/>
      <c r="C10" s="35" t="s">
        <v>31</v>
      </c>
      <c r="D10" s="19"/>
      <c r="E10" s="42">
        <v>5000</v>
      </c>
      <c r="F10" s="23" t="s">
        <v>33</v>
      </c>
      <c r="G10" s="23"/>
      <c r="H10" s="17"/>
      <c r="I10" s="47"/>
      <c r="J10" s="24"/>
      <c r="K10" s="25">
        <v>0.5</v>
      </c>
      <c r="L10" s="26">
        <f>--(СписокДел[[#This Row],[% ЗАВЕРШЕНИЯ]]&gt;=1)</f>
        <v>0</v>
      </c>
    </row>
    <row r="11" spans="1:12" x14ac:dyDescent="0.25">
      <c r="A11" s="38"/>
      <c r="B11" s="35"/>
      <c r="C11" s="35"/>
      <c r="D11" s="19"/>
      <c r="E11" s="42"/>
      <c r="F11" s="23"/>
      <c r="G11" s="23"/>
      <c r="H11" s="17"/>
      <c r="I11" s="47"/>
      <c r="J11" s="24"/>
      <c r="K11" s="25">
        <v>0.5</v>
      </c>
      <c r="L11" s="26">
        <f>--(СписокДел[[#This Row],[% ЗАВЕРШЕНИЯ]]&gt;=1)</f>
        <v>0</v>
      </c>
    </row>
    <row r="12" spans="1:12" x14ac:dyDescent="0.25">
      <c r="A12" s="19"/>
      <c r="B12" s="18"/>
      <c r="D12" s="19"/>
      <c r="E12" s="42"/>
      <c r="F12" s="23"/>
      <c r="G12" s="23"/>
      <c r="H12" s="17"/>
      <c r="I12" s="47"/>
      <c r="J12" s="24"/>
      <c r="K12" s="25"/>
      <c r="L12" s="26">
        <f>--(СписокДел[[#This Row],[% ЗАВЕРШЕНИЯ]]&gt;=1)</f>
        <v>0</v>
      </c>
    </row>
    <row r="13" spans="1:12" x14ac:dyDescent="0.25">
      <c r="A13" s="19"/>
      <c r="B13" s="18"/>
      <c r="C13" s="18" t="s">
        <v>5</v>
      </c>
      <c r="D13" s="19"/>
      <c r="E13" s="42"/>
      <c r="F13" s="23"/>
      <c r="G13" s="23"/>
      <c r="H13" s="17"/>
      <c r="I13" s="47"/>
      <c r="J13" s="24"/>
      <c r="K13" s="25"/>
      <c r="L13" s="26">
        <f>--(СписокДел[[#This Row],[% ЗАВЕРШЕНИЯ]]&gt;=1)</f>
        <v>0</v>
      </c>
    </row>
    <row r="14" spans="1:12" x14ac:dyDescent="0.25">
      <c r="A14" s="19"/>
      <c r="B14" s="18"/>
      <c r="C14" s="18" t="s">
        <v>6</v>
      </c>
      <c r="D14" s="19"/>
      <c r="E14" s="42"/>
      <c r="F14" s="23"/>
      <c r="G14" s="23"/>
      <c r="H14" s="17"/>
      <c r="I14" s="47"/>
      <c r="J14" s="24"/>
      <c r="K14" s="25"/>
      <c r="L14" s="26">
        <f>--(СписокДел[[#This Row],[% ЗАВЕРШЕНИЯ]]&gt;=1)</f>
        <v>0</v>
      </c>
    </row>
    <row r="15" spans="1:12" ht="28.5" x14ac:dyDescent="0.25">
      <c r="A15" s="19"/>
      <c r="B15" s="18"/>
      <c r="C15" s="18" t="s">
        <v>7</v>
      </c>
      <c r="D15" s="27"/>
      <c r="E15" s="43"/>
      <c r="F15" s="28"/>
      <c r="G15" s="28"/>
      <c r="H15" s="17"/>
      <c r="I15" s="47"/>
      <c r="J15" s="24"/>
      <c r="K15" s="25"/>
      <c r="L15" s="26">
        <f>--(СписокДел[[#This Row],[% ЗАВЕРШЕНИЯ]]&gt;=1)</f>
        <v>0</v>
      </c>
    </row>
    <row r="16" spans="1:12" ht="28.5" x14ac:dyDescent="0.25">
      <c r="A16" s="49"/>
      <c r="B16" s="50"/>
      <c r="C16" s="50" t="s">
        <v>8</v>
      </c>
      <c r="D16" s="30"/>
      <c r="E16" s="43"/>
      <c r="F16" s="28"/>
      <c r="G16" s="28"/>
      <c r="H16" s="17"/>
      <c r="I16" s="46"/>
      <c r="J16" s="20"/>
      <c r="K16" s="25"/>
      <c r="L16" s="26">
        <f>--(СписокДел[[#This Row],[% ЗАВЕРШЕНИЯ]]&gt;=1)</f>
        <v>0</v>
      </c>
    </row>
    <row r="17" spans="1:12" s="3" customFormat="1" x14ac:dyDescent="0.25">
      <c r="A17" s="23"/>
      <c r="B17" s="51"/>
      <c r="C17" s="51"/>
      <c r="D17" s="28"/>
      <c r="E17" s="43"/>
      <c r="F17" s="28"/>
      <c r="G17" s="28"/>
      <c r="H17" s="52"/>
      <c r="I17" s="46"/>
      <c r="J17" s="20"/>
      <c r="K17" s="21"/>
      <c r="L17" s="53"/>
    </row>
    <row r="18" spans="1:12" s="3" customFormat="1" x14ac:dyDescent="0.25">
      <c r="A18" s="23"/>
      <c r="B18" s="51"/>
      <c r="C18" s="51"/>
      <c r="D18" s="28"/>
      <c r="E18" s="43"/>
      <c r="F18" s="28"/>
      <c r="G18" s="28"/>
      <c r="H18" s="52"/>
      <c r="I18" s="46"/>
      <c r="J18" s="20"/>
      <c r="K18" s="21"/>
      <c r="L18" s="53"/>
    </row>
    <row r="19" spans="1:12" s="3" customFormat="1" x14ac:dyDescent="0.25">
      <c r="A19" s="23"/>
      <c r="B19" s="51"/>
      <c r="C19" s="51"/>
      <c r="D19" s="28"/>
      <c r="E19" s="43"/>
      <c r="F19" s="28"/>
      <c r="G19" s="28"/>
      <c r="H19" s="52"/>
      <c r="I19" s="46"/>
      <c r="J19" s="20"/>
      <c r="K19" s="21"/>
      <c r="L19" s="53"/>
    </row>
    <row r="20" spans="1:12" s="3" customFormat="1" x14ac:dyDescent="0.25">
      <c r="A20" s="28"/>
      <c r="B20" s="54"/>
      <c r="C20" s="54"/>
      <c r="D20" s="28"/>
      <c r="E20" s="43"/>
      <c r="F20" s="28"/>
      <c r="G20" s="28"/>
      <c r="H20" s="52"/>
      <c r="I20" s="46"/>
      <c r="J20" s="20"/>
      <c r="K20" s="21"/>
      <c r="L20" s="53"/>
    </row>
    <row r="21" spans="1:12" s="3" customFormat="1" x14ac:dyDescent="0.25">
      <c r="A21" s="28"/>
      <c r="B21" s="54"/>
      <c r="C21" s="54"/>
      <c r="D21" s="28"/>
      <c r="E21" s="43"/>
      <c r="F21" s="28"/>
      <c r="G21" s="28"/>
      <c r="H21" s="52"/>
      <c r="I21" s="46"/>
      <c r="J21" s="20"/>
      <c r="K21" s="21"/>
      <c r="L21" s="53"/>
    </row>
    <row r="22" spans="1:12" s="3" customFormat="1" x14ac:dyDescent="0.25">
      <c r="A22" s="28"/>
      <c r="B22" s="54"/>
      <c r="C22" s="54"/>
      <c r="D22" s="28"/>
      <c r="E22" s="43"/>
      <c r="F22" s="28"/>
      <c r="G22" s="28"/>
      <c r="H22" s="52"/>
      <c r="I22" s="46"/>
      <c r="J22" s="20"/>
      <c r="K22" s="21"/>
      <c r="L22" s="53"/>
    </row>
    <row r="23" spans="1:12" s="3" customFormat="1" x14ac:dyDescent="0.25">
      <c r="A23" s="28"/>
      <c r="B23" s="54"/>
      <c r="C23" s="54"/>
      <c r="D23" s="28"/>
      <c r="E23" s="43"/>
      <c r="F23" s="28"/>
      <c r="G23" s="28"/>
      <c r="H23" s="52"/>
      <c r="I23" s="46"/>
      <c r="J23" s="20"/>
      <c r="K23" s="21"/>
      <c r="L23" s="53"/>
    </row>
    <row r="24" spans="1:12" s="3" customFormat="1" x14ac:dyDescent="0.25">
      <c r="A24" s="28"/>
      <c r="B24" s="54"/>
      <c r="C24" s="54"/>
      <c r="D24" s="28"/>
      <c r="E24" s="43"/>
      <c r="F24" s="28"/>
      <c r="G24" s="28"/>
      <c r="H24" s="52"/>
      <c r="I24" s="46"/>
      <c r="J24" s="20"/>
      <c r="K24" s="21"/>
      <c r="L24" s="53"/>
    </row>
    <row r="25" spans="1:12" s="3" customFormat="1" x14ac:dyDescent="0.25">
      <c r="A25" s="28"/>
      <c r="B25" s="54"/>
      <c r="C25" s="54"/>
      <c r="D25" s="28"/>
      <c r="E25" s="43"/>
      <c r="F25" s="28"/>
      <c r="G25" s="28"/>
      <c r="H25" s="52"/>
      <c r="I25" s="46"/>
      <c r="J25" s="20"/>
      <c r="K25" s="21"/>
      <c r="L25" s="53"/>
    </row>
    <row r="26" spans="1:12" s="3" customFormat="1" x14ac:dyDescent="0.25">
      <c r="A26" s="28"/>
      <c r="B26" s="54"/>
      <c r="C26" s="54"/>
      <c r="D26" s="28"/>
      <c r="E26" s="43"/>
      <c r="F26" s="28"/>
      <c r="G26" s="28"/>
      <c r="H26" s="52"/>
      <c r="I26" s="46"/>
      <c r="J26" s="20"/>
      <c r="K26" s="21"/>
      <c r="L26" s="53"/>
    </row>
    <row r="27" spans="1:12" s="3" customFormat="1" x14ac:dyDescent="0.25">
      <c r="A27" s="28"/>
      <c r="B27" s="54"/>
      <c r="C27" s="54"/>
      <c r="D27" s="28"/>
      <c r="E27" s="43"/>
      <c r="F27" s="28"/>
      <c r="G27" s="28"/>
      <c r="H27" s="52"/>
      <c r="I27" s="46"/>
      <c r="J27" s="20"/>
      <c r="K27" s="21"/>
      <c r="L27" s="53"/>
    </row>
    <row r="28" spans="1:12" s="3" customFormat="1" x14ac:dyDescent="0.25">
      <c r="A28" s="28"/>
      <c r="B28" s="54"/>
      <c r="C28" s="54"/>
      <c r="D28" s="28"/>
      <c r="E28" s="43"/>
      <c r="F28" s="28"/>
      <c r="G28" s="28"/>
      <c r="H28" s="52"/>
      <c r="I28" s="46"/>
      <c r="J28" s="20"/>
      <c r="K28" s="21"/>
      <c r="L28" s="53"/>
    </row>
    <row r="29" spans="1:12" s="3" customFormat="1" x14ac:dyDescent="0.25">
      <c r="A29" s="28"/>
      <c r="B29" s="54"/>
      <c r="C29" s="54"/>
      <c r="D29" s="28"/>
      <c r="E29" s="43"/>
      <c r="F29" s="28"/>
      <c r="G29" s="28"/>
      <c r="H29" s="52"/>
      <c r="I29" s="46"/>
      <c r="J29" s="20"/>
      <c r="K29" s="21"/>
      <c r="L29" s="53"/>
    </row>
    <row r="30" spans="1:12" s="3" customFormat="1" x14ac:dyDescent="0.25">
      <c r="A30" s="28"/>
      <c r="B30" s="54"/>
      <c r="C30" s="54"/>
      <c r="D30" s="28"/>
      <c r="E30" s="43"/>
      <c r="F30" s="28"/>
      <c r="G30" s="28"/>
      <c r="H30" s="29"/>
      <c r="I30" s="48"/>
      <c r="J30" s="31"/>
      <c r="K30" s="32"/>
      <c r="L30" s="33"/>
    </row>
  </sheetData>
  <phoneticPr fontId="2" type="noConversion"/>
  <conditionalFormatting sqref="K4:K29">
    <cfRule type="dataBar" priority="2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{8C6A5CC8-56B3-4028-81B5-C3A4E862D9B7}</x14:id>
        </ext>
      </extLst>
    </cfRule>
  </conditionalFormatting>
  <conditionalFormatting sqref="C1 K4:L8 H9:L29 C25:G29 C22:C29 H5:I5 C4:I4 C6:I6 D8:G29 D7:I8 C5:F5">
    <cfRule type="expression" dxfId="23" priority="11">
      <formula>AND($K1=0,$K1&lt;&gt;"")</formula>
    </cfRule>
  </conditionalFormatting>
  <conditionalFormatting sqref="J4:J8">
    <cfRule type="expression" dxfId="22" priority="9">
      <formula>AND($K4=0,$K4&lt;&gt;"")</formula>
    </cfRule>
  </conditionalFormatting>
  <conditionalFormatting sqref="C13:C21">
    <cfRule type="expression" dxfId="21" priority="23">
      <formula>AND($K16=0,$K16&lt;&gt;"")</formula>
    </cfRule>
  </conditionalFormatting>
  <conditionalFormatting sqref="D1:G1">
    <cfRule type="expression" dxfId="20" priority="5">
      <formula>AND($K1=0,$K1&lt;&gt;"")</formula>
    </cfRule>
  </conditionalFormatting>
  <conditionalFormatting sqref="D7:G16">
    <cfRule type="expression" dxfId="19" priority="6">
      <formula>AND($K15=0,$K15&lt;&gt;"")</formula>
    </cfRule>
  </conditionalFormatting>
  <conditionalFormatting sqref="C13:C21">
    <cfRule type="expression" dxfId="18" priority="25">
      <formula>AND($K8=0,$K8&lt;&gt;"")</formula>
    </cfRule>
  </conditionalFormatting>
  <conditionalFormatting sqref="G7 C9">
    <cfRule type="expression" dxfId="17" priority="27">
      <formula>AND($K5=0,$K5&lt;&gt;"")</formula>
    </cfRule>
  </conditionalFormatting>
  <conditionalFormatting sqref="A1:B1 A22:B29 A4:B6">
    <cfRule type="expression" dxfId="16" priority="1">
      <formula>AND($K1=0,$K1&lt;&gt;"")</formula>
    </cfRule>
  </conditionalFormatting>
  <conditionalFormatting sqref="A12:B21">
    <cfRule type="expression" dxfId="15" priority="2">
      <formula>AND($K15=0,$K15&lt;&gt;"")</formula>
    </cfRule>
  </conditionalFormatting>
  <conditionalFormatting sqref="A12:B21">
    <cfRule type="expression" dxfId="14" priority="3">
      <formula>AND($K7=0,$K7&lt;&gt;"")</formula>
    </cfRule>
  </conditionalFormatting>
  <conditionalFormatting sqref="C9">
    <cfRule type="expression" dxfId="13" priority="29">
      <formula>AND($K15=0,$K15&lt;&gt;"")</formula>
    </cfRule>
  </conditionalFormatting>
  <dataValidations xWindow="46" yWindow="284" count="10">
    <dataValidation allowBlank="1" showInputMessage="1" showErrorMessage="1" prompt="Создайте список дел с отслеживанием хода выполнения на этом листе" sqref="A2:C2" xr:uid="{00000000-0002-0000-0000-000000000000}"/>
    <dataValidation allowBlank="1" showInputMessage="1" showErrorMessage="1" prompt="Эта ячейка содержит заголовок листа." sqref="C1" xr:uid="{00000000-0002-0000-0000-000001000000}"/>
    <dataValidation allowBlank="1" showInputMessage="1" showErrorMessage="1" prompt="В столбце под этим заголовком введите задачу. Для поиска нужных записей используйте фильтры в заголовке" sqref="C3" xr:uid="{00000000-0002-0000-0000-000002000000}"/>
    <dataValidation allowBlank="1" showInputMessage="1" showErrorMessage="1" prompt="В столбце под этим заголовком выберите состояние.  Нажмите клавиши ALT+СТРЕЛКА ВНИЗ, чтобы открыть раскрывающийся список, а затем — клавишу ВВОД, чтобы сделать выбор." sqref="H3" xr:uid="{00000000-0002-0000-0000-000004000000}"/>
    <dataValidation allowBlank="1" showInputMessage="1" showErrorMessage="1" prompt="В столбце под этим заголовком введите дату выполнения." sqref="I3:J3" xr:uid="{00000000-0002-0000-0000-000006000000}"/>
    <dataValidation allowBlank="1" showInputMessage="1" showErrorMessage="1" prompt="Выберите в этом столбце % завершения. Нажмите клавиши ALT+СТРЕЛКА ВНИЗ, чтобы открыть раскрывающийся список, а затем — клавишу ВВОД, чтобы сделать выбор. Ход завершения отображается в строке состояния" sqref="K3" xr:uid="{00000000-0002-0000-0000-000007000000}"/>
    <dataValidation allowBlank="1" showInputMessage="1" showErrorMessage="1" prompt="Значок-индикатор завершения задачи в столбце под этим заголовком обновляется автоматически при завершении задач" sqref="L3" xr:uid="{00000000-0002-0000-0000-000008000000}"/>
    <dataValidation type="list" errorStyle="warning" allowBlank="1" showInputMessage="1" showErrorMessage="1" error="Выберите элемент в списке. Выберите «Отмена», а затем нажимайте клавиши ALT+СТРЕЛКА ВНИЗ, чтобы перемещаться по списку. Нажмите клавишу ВВОД, чтобы сделать выбор" sqref="K4:K29" xr:uid="{00000000-0002-0000-0000-00000C000000}">
      <formula1>"0%, 25%, 50%, 75%, 100%"</formula1>
    </dataValidation>
    <dataValidation type="list" errorStyle="warning" allowBlank="1" showInputMessage="1" showErrorMessage="1" error="Выберите элемент в списке. Выберите «Отмена», а затем нажимайте клавиши ALT+СТРЕЛКА ВНИЗ, чтобы перемещаться по списку. Нажмите клавишу ВВОД, чтобы сделать выбор" sqref="H4:H29" xr:uid="{C27FE4A4-7F59-4B7C-A1D6-AB4AE3285952}">
      <formula1>"не почато, в процесі, відтерміновано, завершено"</formula1>
    </dataValidation>
    <dataValidation type="custom" errorStyle="warning" allowBlank="1" showInputMessage="1" showErrorMessage="1" error="Дата выполнения не должна быть меньше даты начала. Выберите «Да» для сохранения значения, «Нет» для повторения попытки или «Отмена» для удаления записи" sqref="I4:J29" xr:uid="{00000000-0002-0000-0000-00000D000000}">
      <formula1>I4&gt;=#REF!</formula1>
    </dataValidation>
  </dataValidations>
  <printOptions horizontalCentered="1"/>
  <pageMargins left="0.4" right="0.4" top="0.5" bottom="0.5" header="0.3" footer="0.3"/>
  <pageSetup paperSize="9" fitToHeight="0" orientation="landscape" horizontalDpi="200" verticalDpi="200" r:id="rId1"/>
  <headerFooter differentFirst="1">
    <oddHeader>&amp;L&amp;16To-Do List</oddHeader>
    <oddFooter>Page &amp;P of &amp;N</oddFooter>
  </headerFooter>
  <ignoredErrors>
    <ignoredError sqref="H4" listDataValidatio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6A5CC8-56B3-4028-81B5-C3A4E862D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K4:K29</xm:sqref>
        </x14:conditionalFormatting>
        <x14:conditionalFormatting xmlns:xm="http://schemas.microsoft.com/office/excel/2006/main">
          <x14:cfRule type="iconSet" priority="21" id="{94681881-FBDE-4982-9C8F-A86810684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L4:L29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9E9F-4276-4E17-BFED-8FFE8F591ED2}">
  <dimension ref="A1"/>
  <sheetViews>
    <sheetView showGridLines="0" workbookViewId="0">
      <selection activeCell="P30" sqref="P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D1F3-0D36-44E6-8295-60C1CDB4911B}">
  <dimension ref="B1:H3"/>
  <sheetViews>
    <sheetView showGridLines="0" tabSelected="1" zoomScaleNormal="100" workbookViewId="0">
      <selection activeCell="O27" sqref="O27"/>
    </sheetView>
  </sheetViews>
  <sheetFormatPr defaultRowHeight="15" x14ac:dyDescent="0.25"/>
  <cols>
    <col min="2" max="2" width="17.28515625" style="1" customWidth="1"/>
    <col min="3" max="3" width="14.42578125" customWidth="1"/>
    <col min="4" max="4" width="16" customWidth="1"/>
    <col min="6" max="6" width="16.28515625" customWidth="1"/>
    <col min="7" max="7" width="13.140625" customWidth="1"/>
    <col min="8" max="8" width="14.42578125" customWidth="1"/>
  </cols>
  <sheetData>
    <row r="1" spans="2:8" x14ac:dyDescent="0.25">
      <c r="C1" t="s">
        <v>37</v>
      </c>
      <c r="G1" t="s">
        <v>38</v>
      </c>
    </row>
    <row r="2" spans="2:8" ht="30" x14ac:dyDescent="0.25">
      <c r="B2" s="1" t="s">
        <v>34</v>
      </c>
      <c r="C2" s="55" t="s">
        <v>35</v>
      </c>
      <c r="D2" s="56" t="s">
        <v>36</v>
      </c>
      <c r="F2" s="1" t="s">
        <v>34</v>
      </c>
      <c r="G2" s="55" t="s">
        <v>35</v>
      </c>
      <c r="H2" s="56" t="s">
        <v>36</v>
      </c>
    </row>
    <row r="3" spans="2:8" x14ac:dyDescent="0.25">
      <c r="B3" s="1">
        <v>100</v>
      </c>
      <c r="C3">
        <v>70</v>
      </c>
      <c r="D3">
        <v>30</v>
      </c>
      <c r="F3">
        <v>50</v>
      </c>
      <c r="G3">
        <v>45</v>
      </c>
      <c r="H3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 </vt:lpstr>
      <vt:lpstr>рекомендації</vt:lpstr>
      <vt:lpstr>Звіт</vt:lpstr>
      <vt:lpstr>'план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Viktoriya O.</dc:creator>
  <cp:lastModifiedBy>Viktoriya O.</cp:lastModifiedBy>
  <dcterms:created xsi:type="dcterms:W3CDTF">2016-12-27T07:31:46Z</dcterms:created>
  <dcterms:modified xsi:type="dcterms:W3CDTF">2022-01-22T12:34:56Z</dcterms:modified>
</cp:coreProperties>
</file>