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20160" windowHeight="10065"/>
  </bookViews>
  <sheets>
    <sheet name="Зведена відомість" sheetId="1" r:id="rId1"/>
    <sheet name="Дах" sheetId="3" r:id="rId2"/>
  </sheets>
  <calcPr calcId="125725" refMode="R1C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P37" i="1"/>
  <c r="P71" l="1"/>
  <c r="P70"/>
  <c r="P69"/>
  <c r="P68"/>
  <c r="P67"/>
  <c r="P66"/>
  <c r="P61"/>
  <c r="P60"/>
  <c r="P59"/>
  <c r="P58"/>
  <c r="P57"/>
  <c r="P56"/>
  <c r="P54"/>
  <c r="P47"/>
  <c r="P45"/>
  <c r="P44"/>
  <c r="P40"/>
  <c r="P30" l="1"/>
  <c r="P14"/>
  <c r="P22"/>
  <c r="O23"/>
  <c r="P23" s="1"/>
  <c r="P25"/>
  <c r="P26"/>
  <c r="P27"/>
  <c r="P28"/>
  <c r="P29"/>
  <c r="P32"/>
  <c r="O55" l="1"/>
  <c r="P55" s="1"/>
</calcChain>
</file>

<file path=xl/sharedStrings.xml><?xml version="1.0" encoding="utf-8"?>
<sst xmlns="http://schemas.openxmlformats.org/spreadsheetml/2006/main" count="265" uniqueCount="129">
  <si>
    <t>№п/п</t>
  </si>
  <si>
    <t>Найменуванння робіт</t>
  </si>
  <si>
    <t>Од. вим.</t>
  </si>
  <si>
    <t xml:space="preserve">Р о б о т а </t>
  </si>
  <si>
    <t>М а т е р і а л и</t>
  </si>
  <si>
    <t>Кіл-сть</t>
  </si>
  <si>
    <t>Ціна, грн</t>
  </si>
  <si>
    <t>Сумма, грн</t>
  </si>
  <si>
    <t>Найменування матеріалів</t>
  </si>
  <si>
    <t>Норма  витрат</t>
  </si>
  <si>
    <t>м2</t>
  </si>
  <si>
    <t>м.п.</t>
  </si>
  <si>
    <t>шт</t>
  </si>
  <si>
    <t>м.п</t>
  </si>
  <si>
    <t xml:space="preserve">Грунтування поверхні стін </t>
  </si>
  <si>
    <t>л</t>
  </si>
  <si>
    <t xml:space="preserve">Штукатурка стін по сітці </t>
  </si>
  <si>
    <t>кг</t>
  </si>
  <si>
    <t>Маяк штукатурний 10мм</t>
  </si>
  <si>
    <t xml:space="preserve">Шпаклювання поверхні стін </t>
  </si>
  <si>
    <t xml:space="preserve">Грунтування стін </t>
  </si>
  <si>
    <t>Емаль акрилова для радіаторів</t>
  </si>
  <si>
    <t>Лінолеум</t>
  </si>
  <si>
    <t>Шнур для лінолеуму</t>
  </si>
  <si>
    <t>Приклеювання лінолеуму зі зварюванням швів. ширина 6м., довжина 11м.</t>
  </si>
  <si>
    <t xml:space="preserve">Очищення стелі від старої фарби </t>
  </si>
  <si>
    <t>Розшивка швів між плитами перекриття</t>
  </si>
  <si>
    <t>Грунтування швів</t>
  </si>
  <si>
    <t>Забивка швів між плитами</t>
  </si>
  <si>
    <t>Сітка серпянка 150 мм</t>
  </si>
  <si>
    <t xml:space="preserve">Грунтування стелі </t>
  </si>
  <si>
    <t>Шпаклювання стелі</t>
  </si>
  <si>
    <t xml:space="preserve">Фарбування стелі </t>
  </si>
  <si>
    <t>Електрика</t>
  </si>
  <si>
    <t>Кабель 3х1,5</t>
  </si>
  <si>
    <t>Світильник стельовий 600х600</t>
  </si>
  <si>
    <t>Коробка розподільча 100х100</t>
  </si>
  <si>
    <t>Установка розеток</t>
  </si>
  <si>
    <t>Установка вимикачів</t>
  </si>
  <si>
    <t>Прибирання приміщення від сміття та навантаження сміття</t>
  </si>
  <si>
    <t>т</t>
  </si>
  <si>
    <t>ВСЬОГО по роботам</t>
  </si>
  <si>
    <t>ВСЬОГО по матеріалам</t>
  </si>
  <si>
    <t>Вид робіт: поточний ремонт</t>
  </si>
  <si>
    <t xml:space="preserve">Фарбування стін (в 2 шари) </t>
  </si>
  <si>
    <t>Фарбування труб опалення Ø20мм та радіаторів опалення</t>
  </si>
  <si>
    <t>Влаштування перфорованих кутиків</t>
  </si>
  <si>
    <t>Штукатурка (20 мм)</t>
  </si>
  <si>
    <t>Шпаклівка START (3 мм)</t>
  </si>
  <si>
    <t>Шпаклівка FINISH (2 мм)</t>
  </si>
  <si>
    <t>Фарба емаль+пігмент</t>
  </si>
  <si>
    <t>Клейова суміш для лінолеуму  (2мм)</t>
  </si>
  <si>
    <t>Клейова суміш для лінолеуму (2мм)</t>
  </si>
  <si>
    <t>Поріг алюмінієвий</t>
  </si>
  <si>
    <t xml:space="preserve">                                        Стеля</t>
  </si>
  <si>
    <t>Штукатурка (25 мм)</t>
  </si>
  <si>
    <t>Фарба</t>
  </si>
  <si>
    <t>Прокладка кабелю в кабельканалі</t>
  </si>
  <si>
    <t>Кабельканал 20мм</t>
  </si>
  <si>
    <t>Монтаж світильників 600х600</t>
  </si>
  <si>
    <t>Установка розпод. коробок 100х100мм</t>
  </si>
  <si>
    <t>Розетка подвійна</t>
  </si>
  <si>
    <t>Вимикач подвійний</t>
  </si>
  <si>
    <t>Склосітка штукатурна</t>
  </si>
  <si>
    <t>Грунт антибактеріальний</t>
  </si>
  <si>
    <t>Грунт глибокого проникнення</t>
  </si>
  <si>
    <t xml:space="preserve">Улаштування підвісної рейкової стелі типу Армстронг </t>
  </si>
  <si>
    <t>Стеля підвісна AMF SK 600х600х13</t>
  </si>
  <si>
    <t>Комплектуючі для підвісних стель AMF</t>
  </si>
  <si>
    <t>Вентрешsтка</t>
  </si>
  <si>
    <t>Приклеювання лінолеуму на стіну на висоту 0,3м</t>
  </si>
  <si>
    <t>Гіпсокартон вологостійкий 12,5мм</t>
  </si>
  <si>
    <t>Профіль направляючий UW 27</t>
  </si>
  <si>
    <t>Профіль стоєчний CW 60</t>
  </si>
  <si>
    <t>Саморіз 3,5х25</t>
  </si>
  <si>
    <t>Саморіз 3,5х9,5</t>
  </si>
  <si>
    <t>Дюбель 6х40</t>
  </si>
  <si>
    <t>Сітка серпянка 100 мм</t>
  </si>
  <si>
    <t>Влаштуваня коробів з ГКЛ на каркасі</t>
  </si>
  <si>
    <t>Монтаж плит OSB</t>
  </si>
  <si>
    <t>плити OSB 18мм</t>
  </si>
  <si>
    <t>Зєднання стиків OSB</t>
  </si>
  <si>
    <t>Очищення від бруду і пилу</t>
  </si>
  <si>
    <t>Монтаж алюмінієвих планок. Поріг 1500мм- 2шт, 900мм- 1шт</t>
  </si>
  <si>
    <t xml:space="preserve">Вид робіт: </t>
  </si>
  <si>
    <t>Очищення  відкосів дверей</t>
  </si>
  <si>
    <t>Демонтаж світильників зі стелі</t>
  </si>
  <si>
    <t>Об'єкт: Лихачів</t>
  </si>
  <si>
    <t>Хол</t>
  </si>
  <si>
    <t>Стіни</t>
  </si>
  <si>
    <t>Коридор</t>
  </si>
  <si>
    <t xml:space="preserve">                                 Підлога</t>
  </si>
  <si>
    <t xml:space="preserve">Очищення труб опалення Ø20мм та радаторів від фарби </t>
  </si>
  <si>
    <t>Зачищення стін</t>
  </si>
  <si>
    <t>Зачищення швів</t>
  </si>
  <si>
    <t>Заміна дверей</t>
  </si>
  <si>
    <t xml:space="preserve">Влаштування пандуса із ухилом 5%, бетонна основа, утворення ухилу керамзітом, </t>
  </si>
  <si>
    <t>Облицювання пандуса керамогранітною плиткою</t>
  </si>
  <si>
    <t>Встановлення поручнів</t>
  </si>
  <si>
    <t>Утеплення стелі тамбуру мінераловатним утеплювачем</t>
  </si>
  <si>
    <t>Підшивка стелі ГКЛ</t>
  </si>
  <si>
    <t>Влаштування металопластикового тамбуру ііз свіітлопрозорих конструкцій із дверима 900х2100 висотою 3,4м</t>
  </si>
  <si>
    <t>Відомість обсягів робіт. Покрівля</t>
  </si>
  <si>
    <t>Покрівля</t>
  </si>
  <si>
    <t>Демонтаж шиферного покриття</t>
  </si>
  <si>
    <t>Реставрація пошкоджених ділянок кроквяної ситеми</t>
  </si>
  <si>
    <t>Заміна пошкоджених ділянок обрешітки</t>
  </si>
  <si>
    <t>Укладання паробарєру по лагах</t>
  </si>
  <si>
    <t>Паробарєр</t>
  </si>
  <si>
    <t>Встановлення елементів покрівлі</t>
  </si>
  <si>
    <t>Конькова черепиця  під металочерепицю ,RAL 8004 , глянець</t>
  </si>
  <si>
    <t>шт.</t>
  </si>
  <si>
    <t>Лист плоский ,RAL 8004 , 0,5мм, глянець, 1250х2000 з фольгою</t>
  </si>
  <si>
    <t>Конькова стрічка  ,RAL 8004 ,30см</t>
  </si>
  <si>
    <t>Влаштування водовідведення</t>
  </si>
  <si>
    <t>Водостічна труба 90, 4мп,RAL 8004 , ПВХ</t>
  </si>
  <si>
    <t>Коліно 67,5° , 90 ,RAL 8004 , ПВХ</t>
  </si>
  <si>
    <t>Металевий хомут , 90 ,RAL 8004 , ПВХ</t>
  </si>
  <si>
    <t>Гак  для хомута 350мм</t>
  </si>
  <si>
    <t>Mеталочерепиця ,RAL 8004 ,0,5мм ,глянець</t>
  </si>
  <si>
    <t>Герметик для покрівлі безбарвний, 280 мл</t>
  </si>
  <si>
    <t>Iуруп 4,8/35 ,RAL  8004</t>
  </si>
  <si>
    <t>Жолоб Bryza 125  ,RAL 8004 , 4м</t>
  </si>
  <si>
    <t>Тримач водостоку Bryza 125  ,RAL 8004 , ПВХ</t>
  </si>
  <si>
    <t>Bryza 125 , зовнішній кут 90°,RAL 8004 , ПВХ</t>
  </si>
  <si>
    <t>З’єднувач водостоку Bryza 125 ,RAL 8004 , ПВХ</t>
  </si>
  <si>
    <t>Зливна лійка Bryza  ,125/90,RAL 8004 , ПВХ</t>
  </si>
  <si>
    <t>Влаштування тамбуру на ганку</t>
  </si>
  <si>
    <t>Додаток А1 до лоту 1</t>
  </si>
</sst>
</file>

<file path=xl/styles.xml><?xml version="1.0" encoding="utf-8"?>
<styleSheet xmlns="http://schemas.openxmlformats.org/spreadsheetml/2006/main">
  <fonts count="28">
    <font>
      <sz val="11"/>
      <color rgb="FF000000"/>
      <name val="Calibri"/>
      <family val="2"/>
      <charset val="1"/>
    </font>
    <font>
      <sz val="11"/>
      <color rgb="FF000000"/>
      <name val="Calibri"/>
      <family val="2"/>
      <charset val="204"/>
    </font>
    <font>
      <sz val="11"/>
      <color rgb="FFFFFFFF"/>
      <name val="Calibri"/>
      <family val="2"/>
      <charset val="204"/>
    </font>
    <font>
      <sz val="11"/>
      <color rgb="FF333399"/>
      <name val="Calibri"/>
      <family val="2"/>
      <charset val="204"/>
    </font>
    <font>
      <b/>
      <sz val="11"/>
      <color rgb="FF333333"/>
      <name val="Calibri"/>
      <family val="2"/>
      <charset val="204"/>
    </font>
    <font>
      <b/>
      <sz val="11"/>
      <color rgb="FFFF9900"/>
      <name val="Calibri"/>
      <family val="2"/>
      <charset val="204"/>
    </font>
    <font>
      <b/>
      <sz val="15"/>
      <color rgb="FF666699"/>
      <name val="Calibri"/>
      <family val="2"/>
      <charset val="204"/>
    </font>
    <font>
      <b/>
      <sz val="13"/>
      <color rgb="FF666699"/>
      <name val="Calibri"/>
      <family val="2"/>
      <charset val="204"/>
    </font>
    <font>
      <b/>
      <sz val="11"/>
      <color rgb="FF666699"/>
      <name val="Calibri"/>
      <family val="2"/>
      <charset val="204"/>
    </font>
    <font>
      <b/>
      <sz val="11"/>
      <color rgb="FF000000"/>
      <name val="Calibri"/>
      <family val="2"/>
      <charset val="204"/>
    </font>
    <font>
      <b/>
      <sz val="11"/>
      <color rgb="FFFFFFFF"/>
      <name val="Calibri"/>
      <family val="2"/>
      <charset val="204"/>
    </font>
    <font>
      <b/>
      <sz val="18"/>
      <color rgb="FF666699"/>
      <name val="Calibri Light"/>
      <family val="2"/>
      <charset val="204"/>
    </font>
    <font>
      <sz val="11"/>
      <color rgb="FF993300"/>
      <name val="Calibri"/>
      <family val="2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1"/>
      <color rgb="FF800080"/>
      <name val="Calibri"/>
      <family val="2"/>
      <charset val="204"/>
    </font>
    <font>
      <i/>
      <sz val="11"/>
      <color rgb="FF808080"/>
      <name val="Calibri"/>
      <family val="2"/>
      <charset val="204"/>
    </font>
    <font>
      <sz val="11"/>
      <color rgb="FFFF9900"/>
      <name val="Calibri"/>
      <family val="2"/>
      <charset val="204"/>
    </font>
    <font>
      <sz val="11"/>
      <color rgb="FFFF0000"/>
      <name val="Calibri"/>
      <family val="2"/>
      <charset val="204"/>
    </font>
    <font>
      <sz val="11"/>
      <color rgb="FF008000"/>
      <name val="Calibri"/>
      <family val="2"/>
      <charset val="204"/>
    </font>
    <font>
      <b/>
      <i/>
      <sz val="10"/>
      <name val="Arial"/>
      <family val="2"/>
      <charset val="204"/>
    </font>
    <font>
      <b/>
      <i/>
      <sz val="10"/>
      <name val="Arial Cyr"/>
      <family val="2"/>
      <charset val="204"/>
    </font>
    <font>
      <b/>
      <i/>
      <sz val="12"/>
      <name val="Arial Cyr"/>
      <family val="2"/>
      <charset val="204"/>
    </font>
    <font>
      <b/>
      <sz val="10"/>
      <name val="Arial Cyr"/>
      <charset val="204"/>
    </font>
    <font>
      <b/>
      <i/>
      <sz val="10"/>
      <name val="Arial Cyr"/>
      <charset val="204"/>
    </font>
    <font>
      <b/>
      <i/>
      <sz val="10"/>
      <color rgb="FF0070C0"/>
      <name val="Arial"/>
      <family val="2"/>
      <charset val="204"/>
    </font>
    <font>
      <sz val="10"/>
      <color rgb="FF000000"/>
      <name val="Arial"/>
      <family val="2"/>
      <charset val="204"/>
    </font>
    <font>
      <sz val="11"/>
      <color rgb="FF000000"/>
      <name val="Calibri"/>
      <family val="2"/>
      <charset val="1"/>
    </font>
  </fonts>
  <fills count="20">
    <fill>
      <patternFill patternType="none"/>
    </fill>
    <fill>
      <patternFill patternType="gray125"/>
    </fill>
    <fill>
      <patternFill patternType="solid">
        <fgColor rgb="FFCCFFFF"/>
        <bgColor rgb="FFCCFFCC"/>
      </patternFill>
    </fill>
    <fill>
      <patternFill patternType="solid">
        <fgColor rgb="FFFFCC99"/>
        <bgColor rgb="FFFCD5B5"/>
      </patternFill>
    </fill>
    <fill>
      <patternFill patternType="solid">
        <fgColor rgb="FFFFFFFF"/>
        <bgColor rgb="FFFFFFCC"/>
      </patternFill>
    </fill>
    <fill>
      <patternFill patternType="solid">
        <fgColor rgb="FFFFFFCC"/>
        <bgColor rgb="FFFFFFFF"/>
      </patternFill>
    </fill>
    <fill>
      <patternFill patternType="solid">
        <fgColor rgb="FFCCCCFF"/>
        <bgColor rgb="FFC0C0C0"/>
      </patternFill>
    </fill>
    <fill>
      <patternFill patternType="solid">
        <fgColor rgb="FFCCFFCC"/>
        <bgColor rgb="FFCCFFFF"/>
      </patternFill>
    </fill>
    <fill>
      <patternFill patternType="solid">
        <fgColor rgb="FF99CCFF"/>
        <bgColor rgb="FFCCCCFF"/>
      </patternFill>
    </fill>
    <fill>
      <patternFill patternType="solid">
        <fgColor rgb="FFC0C0C0"/>
        <bgColor rgb="FFCCCCFF"/>
      </patternFill>
    </fill>
    <fill>
      <patternFill patternType="solid">
        <fgColor rgb="FFFFFF99"/>
        <bgColor rgb="FFFFFFCC"/>
      </patternFill>
    </fill>
    <fill>
      <patternFill patternType="solid">
        <fgColor rgb="FF33CCCC"/>
        <bgColor rgb="FF00CCFF"/>
      </patternFill>
    </fill>
    <fill>
      <patternFill patternType="solid">
        <fgColor rgb="FF339966"/>
        <bgColor rgb="FF008080"/>
      </patternFill>
    </fill>
    <fill>
      <patternFill patternType="solid">
        <fgColor rgb="FFFF6600"/>
        <bgColor rgb="FFFF9900"/>
      </patternFill>
    </fill>
    <fill>
      <patternFill patternType="solid">
        <fgColor rgb="FF969696"/>
        <bgColor rgb="FF808080"/>
      </patternFill>
    </fill>
    <fill>
      <patternFill patternType="solid">
        <fgColor rgb="FFFFCC00"/>
        <bgColor rgb="FFFFFF00"/>
      </patternFill>
    </fill>
    <fill>
      <patternFill patternType="solid">
        <fgColor rgb="FF333399"/>
        <bgColor rgb="FF003366"/>
      </patternFill>
    </fill>
    <fill>
      <patternFill patternType="solid">
        <fgColor rgb="FFFF99CC"/>
        <bgColor rgb="FFFF8080"/>
      </patternFill>
    </fill>
    <fill>
      <patternFill patternType="solid">
        <fgColor rgb="FFFCD5B5"/>
        <bgColor rgb="FFFFCC99"/>
      </patternFill>
    </fill>
    <fill>
      <patternFill patternType="solid">
        <fgColor theme="0"/>
        <bgColor indexed="64"/>
      </patternFill>
    </fill>
  </fills>
  <borders count="70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rgb="FF333333"/>
      </left>
      <right style="thin">
        <color rgb="FF333333"/>
      </right>
      <top style="thin">
        <color rgb="FF333333"/>
      </top>
      <bottom style="thin">
        <color rgb="FF333333"/>
      </bottom>
      <diagonal/>
    </border>
    <border>
      <left/>
      <right/>
      <top/>
      <bottom style="thick">
        <color rgb="FF33CCCC"/>
      </bottom>
      <diagonal/>
    </border>
    <border>
      <left/>
      <right/>
      <top/>
      <bottom style="thick">
        <color rgb="FF99CCFF"/>
      </bottom>
      <diagonal/>
    </border>
    <border>
      <left/>
      <right/>
      <top/>
      <bottom style="medium">
        <color rgb="FF99CCFF"/>
      </bottom>
      <diagonal/>
    </border>
    <border>
      <left/>
      <right/>
      <top style="thin">
        <color rgb="FF33CCCC"/>
      </top>
      <bottom style="double">
        <color rgb="FF33CCCC"/>
      </bottom>
      <diagonal/>
    </border>
    <border>
      <left style="double">
        <color rgb="FF333333"/>
      </left>
      <right style="double">
        <color rgb="FF333333"/>
      </right>
      <top style="double">
        <color rgb="FF333333"/>
      </top>
      <bottom style="double">
        <color rgb="FF333333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/>
      <right/>
      <top/>
      <bottom style="double">
        <color rgb="FFFF9900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indexed="64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 style="thin">
        <color auto="1"/>
      </left>
      <right style="medium">
        <color indexed="64"/>
      </right>
      <top/>
      <bottom/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45">
    <xf numFmtId="0" fontId="0" fillId="0" borderId="0"/>
    <xf numFmtId="0" fontId="1" fillId="2" borderId="0" applyBorder="0" applyProtection="0"/>
    <xf numFmtId="0" fontId="1" fillId="3" borderId="0" applyBorder="0" applyProtection="0"/>
    <xf numFmtId="0" fontId="1" fillId="4" borderId="0" applyBorder="0" applyProtection="0"/>
    <xf numFmtId="0" fontId="1" fillId="5" borderId="0" applyBorder="0" applyProtection="0"/>
    <xf numFmtId="0" fontId="1" fillId="6" borderId="0" applyBorder="0" applyProtection="0"/>
    <xf numFmtId="0" fontId="1" fillId="7" borderId="0" applyBorder="0" applyProtection="0"/>
    <xf numFmtId="0" fontId="1" fillId="8" borderId="0" applyBorder="0" applyProtection="0"/>
    <xf numFmtId="0" fontId="1" fillId="3" borderId="0" applyBorder="0" applyProtection="0"/>
    <xf numFmtId="0" fontId="1" fillId="9" borderId="0" applyBorder="0" applyProtection="0"/>
    <xf numFmtId="0" fontId="1" fillId="10" borderId="0" applyBorder="0" applyProtection="0"/>
    <xf numFmtId="0" fontId="1" fillId="8" borderId="0" applyBorder="0" applyProtection="0"/>
    <xf numFmtId="0" fontId="1" fillId="10" borderId="0" applyBorder="0" applyProtection="0"/>
    <xf numFmtId="0" fontId="2" fillId="8" borderId="0" applyBorder="0" applyProtection="0"/>
    <xf numFmtId="0" fontId="2" fillId="3" borderId="0" applyBorder="0" applyProtection="0"/>
    <xf numFmtId="0" fontId="2" fillId="9" borderId="0" applyBorder="0" applyProtection="0"/>
    <xf numFmtId="0" fontId="2" fillId="10" borderId="0" applyBorder="0" applyProtection="0"/>
    <xf numFmtId="0" fontId="2" fillId="11" borderId="0" applyBorder="0" applyProtection="0"/>
    <xf numFmtId="0" fontId="2" fillId="12" borderId="0" applyBorder="0" applyProtection="0"/>
    <xf numFmtId="0" fontId="2" fillId="11" borderId="0" applyBorder="0" applyProtection="0"/>
    <xf numFmtId="0" fontId="2" fillId="13" borderId="0" applyBorder="0" applyProtection="0"/>
    <xf numFmtId="0" fontId="2" fillId="14" borderId="0" applyBorder="0" applyProtection="0"/>
    <xf numFmtId="0" fontId="2" fillId="15" borderId="0" applyBorder="0" applyProtection="0"/>
    <xf numFmtId="0" fontId="2" fillId="16" borderId="0" applyBorder="0" applyProtection="0"/>
    <xf numFmtId="0" fontId="2" fillId="12" borderId="0" applyBorder="0" applyProtection="0"/>
    <xf numFmtId="0" fontId="3" fillId="3" borderId="1" applyProtection="0"/>
    <xf numFmtId="0" fontId="4" fillId="9" borderId="2" applyProtection="0"/>
    <xf numFmtId="0" fontId="5" fillId="9" borderId="1" applyProtection="0"/>
    <xf numFmtId="0" fontId="6" fillId="0" borderId="3" applyProtection="0"/>
    <xf numFmtId="0" fontId="7" fillId="0" borderId="4" applyProtection="0"/>
    <xf numFmtId="0" fontId="8" fillId="0" borderId="5" applyProtection="0"/>
    <xf numFmtId="0" fontId="8" fillId="0" borderId="0" applyBorder="0" applyProtection="0"/>
    <xf numFmtId="0" fontId="9" fillId="0" borderId="6" applyProtection="0"/>
    <xf numFmtId="0" fontId="10" fillId="14" borderId="7" applyProtection="0"/>
    <xf numFmtId="0" fontId="11" fillId="0" borderId="0" applyBorder="0" applyProtection="0"/>
    <xf numFmtId="0" fontId="12" fillId="10" borderId="0" applyBorder="0" applyProtection="0"/>
    <xf numFmtId="0" fontId="13" fillId="0" borderId="0"/>
    <xf numFmtId="0" fontId="14" fillId="0" borderId="0"/>
    <xf numFmtId="0" fontId="15" fillId="17" borderId="0" applyBorder="0" applyProtection="0"/>
    <xf numFmtId="0" fontId="16" fillId="0" borderId="0" applyBorder="0" applyProtection="0"/>
    <xf numFmtId="0" fontId="27" fillId="5" borderId="8" applyProtection="0"/>
    <xf numFmtId="0" fontId="17" fillId="0" borderId="9" applyProtection="0"/>
    <xf numFmtId="0" fontId="18" fillId="0" borderId="0" applyBorder="0" applyProtection="0"/>
    <xf numFmtId="0" fontId="19" fillId="7" borderId="0" applyBorder="0" applyProtection="0"/>
    <xf numFmtId="0" fontId="14" fillId="0" borderId="0"/>
  </cellStyleXfs>
  <cellXfs count="262">
    <xf numFmtId="0" fontId="0" fillId="0" borderId="0" xfId="0"/>
    <xf numFmtId="0" fontId="0" fillId="0" borderId="0" xfId="0" applyAlignment="1" applyProtection="1">
      <alignment horizontal="center" vertical="center"/>
    </xf>
    <xf numFmtId="0" fontId="0" fillId="0" borderId="0" xfId="0" applyAlignment="1" applyProtection="1">
      <alignment vertical="center"/>
    </xf>
    <xf numFmtId="0" fontId="0" fillId="0" borderId="0" xfId="0" applyAlignment="1" applyProtection="1">
      <alignment horizontal="center"/>
    </xf>
    <xf numFmtId="0" fontId="0" fillId="0" borderId="0" xfId="0" applyAlignment="1" applyProtection="1"/>
    <xf numFmtId="0" fontId="0" fillId="0" borderId="0" xfId="0" applyAlignment="1" applyProtection="1">
      <alignment vertical="center" wrapText="1"/>
    </xf>
    <xf numFmtId="0" fontId="20" fillId="0" borderId="0" xfId="37" applyFont="1" applyAlignment="1" applyProtection="1">
      <alignment horizontal="left" vertical="center"/>
    </xf>
    <xf numFmtId="0" fontId="14" fillId="0" borderId="0" xfId="37" applyAlignment="1" applyProtection="1">
      <alignment vertical="center"/>
    </xf>
    <xf numFmtId="0" fontId="13" fillId="0" borderId="0" xfId="36" applyAlignment="1" applyProtection="1">
      <alignment horizontal="center" vertical="center"/>
    </xf>
    <xf numFmtId="0" fontId="13" fillId="0" borderId="0" xfId="36" applyAlignment="1" applyProtection="1">
      <alignment horizontal="center"/>
    </xf>
    <xf numFmtId="0" fontId="13" fillId="0" borderId="0" xfId="36" applyAlignment="1" applyProtection="1"/>
    <xf numFmtId="0" fontId="13" fillId="0" borderId="0" xfId="36" applyAlignment="1" applyProtection="1"/>
    <xf numFmtId="0" fontId="13" fillId="0" borderId="0" xfId="36" applyAlignment="1" applyProtection="1">
      <alignment vertical="center" wrapText="1"/>
    </xf>
    <xf numFmtId="1" fontId="21" fillId="0" borderId="0" xfId="37" applyNumberFormat="1" applyFont="1" applyAlignment="1" applyProtection="1">
      <alignment horizontal="left" vertical="center"/>
    </xf>
    <xf numFmtId="0" fontId="14" fillId="0" borderId="0" xfId="37" applyFont="1" applyAlignment="1" applyProtection="1">
      <alignment vertical="center"/>
    </xf>
    <xf numFmtId="0" fontId="13" fillId="0" borderId="0" xfId="36" applyAlignment="1" applyProtection="1">
      <alignment horizontal="center" vertical="center"/>
    </xf>
    <xf numFmtId="0" fontId="9" fillId="0" borderId="0" xfId="0" applyFont="1" applyBorder="1" applyAlignment="1" applyProtection="1">
      <alignment horizontal="center" vertical="center"/>
    </xf>
    <xf numFmtId="0" fontId="0" fillId="0" borderId="0" xfId="0" applyBorder="1" applyAlignment="1" applyProtection="1">
      <alignment horizontal="center" vertical="center"/>
    </xf>
    <xf numFmtId="4" fontId="0" fillId="0" borderId="0" xfId="0" applyNumberFormat="1" applyAlignment="1" applyProtection="1"/>
    <xf numFmtId="1" fontId="23" fillId="0" borderId="10" xfId="37" applyNumberFormat="1" applyFont="1" applyBorder="1" applyAlignment="1" applyProtection="1">
      <alignment horizontal="center" vertical="center" wrapText="1"/>
    </xf>
    <xf numFmtId="1" fontId="23" fillId="0" borderId="11" xfId="37" applyNumberFormat="1" applyFont="1" applyBorder="1" applyAlignment="1" applyProtection="1">
      <alignment horizontal="center" vertical="center" wrapText="1"/>
    </xf>
    <xf numFmtId="1" fontId="23" fillId="0" borderId="14" xfId="37" applyNumberFormat="1" applyFont="1" applyBorder="1" applyAlignment="1" applyProtection="1">
      <alignment horizontal="center" vertical="center" wrapText="1"/>
    </xf>
    <xf numFmtId="2" fontId="23" fillId="0" borderId="15" xfId="37" applyNumberFormat="1" applyFont="1" applyBorder="1" applyAlignment="1" applyProtection="1">
      <alignment horizontal="center" vertical="center" wrapText="1"/>
    </xf>
    <xf numFmtId="1" fontId="23" fillId="0" borderId="16" xfId="37" applyNumberFormat="1" applyFont="1" applyBorder="1" applyAlignment="1" applyProtection="1">
      <alignment horizontal="center" vertical="center" wrapText="1"/>
    </xf>
    <xf numFmtId="2" fontId="23" fillId="0" borderId="14" xfId="37" applyNumberFormat="1" applyFont="1" applyBorder="1" applyAlignment="1" applyProtection="1">
      <alignment horizontal="center" vertical="center" wrapText="1"/>
    </xf>
    <xf numFmtId="2" fontId="23" fillId="0" borderId="11" xfId="37" applyNumberFormat="1" applyFont="1" applyBorder="1" applyAlignment="1" applyProtection="1">
      <alignment horizontal="center" vertical="center" wrapText="1"/>
    </xf>
    <xf numFmtId="1" fontId="21" fillId="0" borderId="11" xfId="37" applyNumberFormat="1" applyFont="1" applyBorder="1" applyAlignment="1" applyProtection="1">
      <alignment horizontal="center" vertical="center" wrapText="1"/>
    </xf>
    <xf numFmtId="1" fontId="24" fillId="0" borderId="11" xfId="37" applyNumberFormat="1" applyFont="1" applyBorder="1" applyAlignment="1" applyProtection="1">
      <alignment horizontal="center" vertical="center"/>
    </xf>
    <xf numFmtId="1" fontId="21" fillId="0" borderId="11" xfId="37" applyNumberFormat="1" applyFont="1" applyBorder="1" applyAlignment="1" applyProtection="1">
      <alignment horizontal="center" vertical="center"/>
    </xf>
    <xf numFmtId="1" fontId="21" fillId="0" borderId="16" xfId="37" applyNumberFormat="1" applyFont="1" applyBorder="1" applyAlignment="1" applyProtection="1">
      <alignment horizontal="center" vertical="center" wrapText="1"/>
    </xf>
    <xf numFmtId="1" fontId="21" fillId="0" borderId="15" xfId="37" applyNumberFormat="1" applyFont="1" applyBorder="1" applyAlignment="1" applyProtection="1">
      <alignment horizontal="center" vertical="center" wrapText="1"/>
    </xf>
    <xf numFmtId="1" fontId="25" fillId="0" borderId="17" xfId="0" applyNumberFormat="1" applyFont="1" applyBorder="1" applyAlignment="1" applyProtection="1">
      <alignment vertical="center"/>
    </xf>
    <xf numFmtId="1" fontId="25" fillId="0" borderId="18" xfId="0" applyNumberFormat="1" applyFont="1" applyBorder="1" applyAlignment="1" applyProtection="1">
      <alignment vertical="center"/>
    </xf>
    <xf numFmtId="0" fontId="26" fillId="0" borderId="17" xfId="0" applyFont="1" applyBorder="1" applyAlignment="1" applyProtection="1">
      <alignment horizontal="center" vertical="center"/>
    </xf>
    <xf numFmtId="0" fontId="26" fillId="0" borderId="19" xfId="0" applyFont="1" applyBorder="1" applyAlignment="1" applyProtection="1">
      <alignment horizontal="center" vertical="center"/>
    </xf>
    <xf numFmtId="1" fontId="14" fillId="0" borderId="21" xfId="0" applyNumberFormat="1" applyFont="1" applyBorder="1" applyAlignment="1" applyProtection="1">
      <alignment horizontal="center" vertical="center" wrapText="1"/>
    </xf>
    <xf numFmtId="2" fontId="26" fillId="0" borderId="20" xfId="37" applyNumberFormat="1" applyFont="1" applyBorder="1" applyAlignment="1" applyProtection="1">
      <alignment horizontal="center" vertical="center" wrapText="1"/>
    </xf>
    <xf numFmtId="2" fontId="14" fillId="0" borderId="20" xfId="37" applyNumberFormat="1" applyFont="1" applyBorder="1" applyAlignment="1" applyProtection="1">
      <alignment horizontal="center" vertical="center" wrapText="1"/>
    </xf>
    <xf numFmtId="2" fontId="14" fillId="0" borderId="23" xfId="37" applyNumberFormat="1" applyFont="1" applyBorder="1" applyAlignment="1" applyProtection="1">
      <alignment horizontal="center" vertical="center" wrapText="1"/>
    </xf>
    <xf numFmtId="1" fontId="25" fillId="0" borderId="20" xfId="0" applyNumberFormat="1" applyFont="1" applyBorder="1" applyAlignment="1" applyProtection="1">
      <alignment vertical="center"/>
    </xf>
    <xf numFmtId="1" fontId="25" fillId="0" borderId="21" xfId="0" applyNumberFormat="1" applyFont="1" applyBorder="1" applyAlignment="1" applyProtection="1">
      <alignment vertical="center"/>
    </xf>
    <xf numFmtId="4" fontId="14" fillId="0" borderId="21" xfId="0" applyNumberFormat="1" applyFont="1" applyBorder="1" applyAlignment="1" applyProtection="1">
      <alignment horizontal="center" vertical="center" wrapText="1"/>
    </xf>
    <xf numFmtId="4" fontId="23" fillId="18" borderId="27" xfId="36" applyNumberFormat="1" applyFont="1" applyFill="1" applyBorder="1" applyAlignment="1" applyProtection="1">
      <alignment horizontal="center"/>
    </xf>
    <xf numFmtId="4" fontId="23" fillId="18" borderId="28" xfId="37" applyNumberFormat="1" applyFont="1" applyFill="1" applyBorder="1" applyAlignment="1" applyProtection="1">
      <alignment horizontal="center" vertical="center" wrapText="1"/>
    </xf>
    <xf numFmtId="0" fontId="26" fillId="0" borderId="23" xfId="0" applyFont="1" applyBorder="1" applyAlignment="1" applyProtection="1">
      <alignment horizontal="center" vertical="center"/>
    </xf>
    <xf numFmtId="0" fontId="0" fillId="0" borderId="20" xfId="0" applyBorder="1" applyAlignment="1" applyProtection="1">
      <alignment horizontal="center" vertical="center"/>
    </xf>
    <xf numFmtId="0" fontId="0" fillId="0" borderId="20" xfId="0" applyBorder="1" applyAlignment="1" applyProtection="1"/>
    <xf numFmtId="4" fontId="14" fillId="0" borderId="22" xfId="37" applyNumberFormat="1" applyFont="1" applyBorder="1" applyAlignment="1" applyProtection="1">
      <alignment horizontal="center" vertical="center" wrapText="1"/>
    </xf>
    <xf numFmtId="4" fontId="14" fillId="0" borderId="20" xfId="37" applyNumberFormat="1" applyFont="1" applyBorder="1" applyAlignment="1" applyProtection="1">
      <alignment horizontal="center" vertical="center" wrapText="1"/>
    </xf>
    <xf numFmtId="0" fontId="24" fillId="18" borderId="26" xfId="36" applyFont="1" applyFill="1" applyBorder="1" applyAlignment="1" applyProtection="1">
      <alignment horizontal="center"/>
    </xf>
    <xf numFmtId="0" fontId="26" fillId="0" borderId="20" xfId="0" applyFont="1" applyBorder="1" applyAlignment="1" applyProtection="1">
      <alignment horizontal="center" vertical="center"/>
    </xf>
    <xf numFmtId="4" fontId="14" fillId="0" borderId="34" xfId="37" applyNumberFormat="1" applyFont="1" applyBorder="1" applyAlignment="1" applyProtection="1">
      <alignment horizontal="center" vertical="center" wrapText="1"/>
    </xf>
    <xf numFmtId="1" fontId="20" fillId="0" borderId="35" xfId="0" applyNumberFormat="1" applyFont="1" applyBorder="1" applyAlignment="1" applyProtection="1">
      <alignment horizontal="center" vertical="center" wrapText="1"/>
    </xf>
    <xf numFmtId="1" fontId="14" fillId="0" borderId="36" xfId="0" applyNumberFormat="1" applyFont="1" applyBorder="1" applyAlignment="1" applyProtection="1">
      <alignment horizontal="center" vertical="center" wrapText="1"/>
    </xf>
    <xf numFmtId="1" fontId="14" fillId="0" borderId="36" xfId="0" applyNumberFormat="1" applyFont="1" applyBorder="1" applyAlignment="1" applyProtection="1">
      <alignment horizontal="center" wrapText="1"/>
    </xf>
    <xf numFmtId="1" fontId="14" fillId="0" borderId="21" xfId="0" applyNumberFormat="1" applyFont="1" applyBorder="1" applyAlignment="1" applyProtection="1">
      <alignment horizontal="center" wrapText="1"/>
    </xf>
    <xf numFmtId="0" fontId="0" fillId="0" borderId="21" xfId="0" applyBorder="1" applyAlignment="1" applyProtection="1">
      <alignment horizontal="center" vertical="center"/>
    </xf>
    <xf numFmtId="0" fontId="0" fillId="0" borderId="21" xfId="0" applyBorder="1" applyAlignment="1" applyProtection="1"/>
    <xf numFmtId="1" fontId="14" fillId="0" borderId="38" xfId="0" applyNumberFormat="1" applyFont="1" applyBorder="1" applyAlignment="1" applyProtection="1">
      <alignment horizontal="center" wrapText="1"/>
    </xf>
    <xf numFmtId="1" fontId="14" fillId="0" borderId="39" xfId="37" applyNumberFormat="1" applyFont="1" applyBorder="1" applyAlignment="1" applyProtection="1">
      <alignment horizontal="center" vertical="center" wrapText="1"/>
    </xf>
    <xf numFmtId="1" fontId="14" fillId="0" borderId="36" xfId="37" applyNumberFormat="1" applyFont="1" applyBorder="1" applyAlignment="1" applyProtection="1">
      <alignment horizontal="center" vertical="center" wrapText="1"/>
    </xf>
    <xf numFmtId="1" fontId="14" fillId="0" borderId="37" xfId="37" applyNumberFormat="1" applyFont="1" applyBorder="1" applyAlignment="1" applyProtection="1">
      <alignment horizontal="center" vertical="center" wrapText="1"/>
    </xf>
    <xf numFmtId="0" fontId="13" fillId="18" borderId="40" xfId="36" applyFill="1" applyBorder="1" applyAlignment="1" applyProtection="1">
      <alignment horizontal="center" vertical="center"/>
    </xf>
    <xf numFmtId="1" fontId="20" fillId="0" borderId="41" xfId="0" applyNumberFormat="1" applyFont="1" applyBorder="1" applyAlignment="1" applyProtection="1">
      <alignment horizontal="center" vertical="center"/>
    </xf>
    <xf numFmtId="0" fontId="0" fillId="0" borderId="22" xfId="0" applyBorder="1" applyAlignment="1" applyProtection="1">
      <alignment horizontal="center" vertical="center"/>
    </xf>
    <xf numFmtId="0" fontId="0" fillId="0" borderId="22" xfId="0" applyBorder="1" applyAlignment="1" applyProtection="1"/>
    <xf numFmtId="0" fontId="20" fillId="0" borderId="37" xfId="0" applyFont="1" applyBorder="1" applyAlignment="1" applyProtection="1">
      <alignment vertical="center"/>
    </xf>
    <xf numFmtId="0" fontId="20" fillId="0" borderId="37" xfId="0" applyFont="1" applyBorder="1" applyAlignment="1" applyProtection="1">
      <alignment horizontal="center" vertical="center"/>
    </xf>
    <xf numFmtId="4" fontId="14" fillId="0" borderId="44" xfId="0" applyNumberFormat="1" applyFont="1" applyBorder="1" applyAlignment="1" applyProtection="1">
      <alignment horizontal="center" vertical="center" wrapText="1"/>
    </xf>
    <xf numFmtId="0" fontId="26" fillId="0" borderId="44" xfId="0" applyFont="1" applyBorder="1" applyAlignment="1" applyProtection="1">
      <alignment horizontal="center" vertical="center"/>
    </xf>
    <xf numFmtId="4" fontId="0" fillId="0" borderId="0" xfId="0" applyNumberFormat="1" applyAlignment="1" applyProtection="1">
      <alignment horizontal="center" vertical="center"/>
    </xf>
    <xf numFmtId="4" fontId="14" fillId="0" borderId="46" xfId="0" applyNumberFormat="1" applyFont="1" applyBorder="1" applyAlignment="1" applyProtection="1">
      <alignment horizontal="center" vertical="center" wrapText="1"/>
    </xf>
    <xf numFmtId="4" fontId="14" fillId="0" borderId="45" xfId="37" applyNumberFormat="1" applyFont="1" applyBorder="1" applyAlignment="1" applyProtection="1">
      <alignment horizontal="center" vertical="center" wrapText="1"/>
    </xf>
    <xf numFmtId="0" fontId="24" fillId="18" borderId="47" xfId="37" applyFont="1" applyFill="1" applyBorder="1" applyAlignment="1" applyProtection="1">
      <alignment horizontal="center"/>
    </xf>
    <xf numFmtId="2" fontId="14" fillId="0" borderId="23" xfId="0" applyNumberFormat="1" applyFont="1" applyBorder="1" applyAlignment="1" applyProtection="1">
      <alignment horizontal="center" vertical="center" wrapText="1"/>
    </xf>
    <xf numFmtId="4" fontId="14" fillId="0" borderId="23" xfId="0" applyNumberFormat="1" applyFont="1" applyBorder="1" applyAlignment="1" applyProtection="1">
      <alignment horizontal="center" vertical="center" wrapText="1"/>
    </xf>
    <xf numFmtId="2" fontId="14" fillId="0" borderId="20" xfId="0" applyNumberFormat="1" applyFont="1" applyBorder="1" applyAlignment="1" applyProtection="1">
      <alignment horizontal="center" vertical="center" wrapText="1"/>
    </xf>
    <xf numFmtId="4" fontId="14" fillId="0" borderId="20" xfId="0" applyNumberFormat="1" applyFont="1" applyBorder="1" applyAlignment="1" applyProtection="1">
      <alignment horizontal="center" vertical="center" wrapText="1"/>
    </xf>
    <xf numFmtId="1" fontId="14" fillId="0" borderId="20" xfId="0" applyNumberFormat="1" applyFont="1" applyBorder="1" applyAlignment="1" applyProtection="1">
      <alignment horizontal="center" vertical="center" wrapText="1"/>
    </xf>
    <xf numFmtId="4" fontId="14" fillId="0" borderId="24" xfId="37" applyNumberFormat="1" applyFont="1" applyBorder="1" applyAlignment="1" applyProtection="1">
      <alignment horizontal="center" vertical="center" wrapText="1"/>
    </xf>
    <xf numFmtId="4" fontId="23" fillId="18" borderId="47" xfId="37" applyNumberFormat="1" applyFont="1" applyFill="1" applyBorder="1" applyAlignment="1" applyProtection="1">
      <alignment horizontal="center" vertical="center" wrapText="1"/>
    </xf>
    <xf numFmtId="1" fontId="21" fillId="0" borderId="10" xfId="37" applyNumberFormat="1" applyFont="1" applyBorder="1" applyAlignment="1" applyProtection="1">
      <alignment horizontal="center" vertical="center" wrapText="1"/>
    </xf>
    <xf numFmtId="1" fontId="24" fillId="0" borderId="10" xfId="37" applyNumberFormat="1" applyFont="1" applyBorder="1" applyAlignment="1" applyProtection="1">
      <alignment horizontal="center" vertical="center"/>
    </xf>
    <xf numFmtId="1" fontId="25" fillId="0" borderId="25" xfId="0" applyNumberFormat="1" applyFont="1" applyBorder="1" applyAlignment="1" applyProtection="1">
      <alignment vertical="center"/>
    </xf>
    <xf numFmtId="4" fontId="14" fillId="0" borderId="25" xfId="0" applyNumberFormat="1" applyFont="1" applyBorder="1" applyAlignment="1" applyProtection="1">
      <alignment horizontal="center" vertical="center" wrapText="1"/>
    </xf>
    <xf numFmtId="1" fontId="25" fillId="0" borderId="51" xfId="0" applyNumberFormat="1" applyFont="1" applyBorder="1" applyAlignment="1" applyProtection="1">
      <alignment vertical="center"/>
    </xf>
    <xf numFmtId="4" fontId="14" fillId="0" borderId="52" xfId="0" applyNumberFormat="1" applyFont="1" applyBorder="1" applyAlignment="1" applyProtection="1">
      <alignment horizontal="center" vertical="center" wrapText="1"/>
    </xf>
    <xf numFmtId="4" fontId="14" fillId="0" borderId="42" xfId="0" applyNumberFormat="1" applyFont="1" applyBorder="1" applyAlignment="1" applyProtection="1">
      <alignment horizontal="center" vertical="center" wrapText="1"/>
    </xf>
    <xf numFmtId="0" fontId="0" fillId="0" borderId="42" xfId="0" applyBorder="1" applyAlignment="1" applyProtection="1"/>
    <xf numFmtId="4" fontId="14" fillId="0" borderId="51" xfId="0" applyNumberFormat="1" applyFont="1" applyBorder="1" applyAlignment="1" applyProtection="1">
      <alignment horizontal="center" vertical="center" wrapText="1"/>
    </xf>
    <xf numFmtId="4" fontId="14" fillId="0" borderId="42" xfId="37" applyNumberFormat="1" applyFont="1" applyBorder="1" applyAlignment="1" applyProtection="1">
      <alignment horizontal="center" vertical="center" wrapText="1"/>
    </xf>
    <xf numFmtId="4" fontId="14" fillId="0" borderId="53" xfId="37" applyNumberFormat="1" applyFont="1" applyBorder="1" applyAlignment="1" applyProtection="1">
      <alignment horizontal="center" vertical="center" wrapText="1"/>
    </xf>
    <xf numFmtId="1" fontId="25" fillId="0" borderId="52" xfId="0" applyNumberFormat="1" applyFont="1" applyBorder="1" applyAlignment="1" applyProtection="1">
      <alignment vertical="center"/>
    </xf>
    <xf numFmtId="4" fontId="14" fillId="0" borderId="55" xfId="0" applyNumberFormat="1" applyFont="1" applyBorder="1" applyAlignment="1" applyProtection="1">
      <alignment horizontal="center" vertical="center" wrapText="1"/>
    </xf>
    <xf numFmtId="1" fontId="25" fillId="0" borderId="41" xfId="0" applyNumberFormat="1" applyFont="1" applyBorder="1" applyAlignment="1" applyProtection="1">
      <alignment vertical="center"/>
    </xf>
    <xf numFmtId="1" fontId="25" fillId="0" borderId="19" xfId="0" applyNumberFormat="1" applyFont="1" applyBorder="1" applyAlignment="1" applyProtection="1">
      <alignment vertical="center"/>
    </xf>
    <xf numFmtId="2" fontId="14" fillId="0" borderId="29" xfId="0" applyNumberFormat="1" applyFont="1" applyBorder="1" applyAlignment="1" applyProtection="1">
      <alignment horizontal="center" vertical="center" wrapText="1"/>
    </xf>
    <xf numFmtId="1" fontId="14" fillId="0" borderId="22" xfId="0" applyNumberFormat="1" applyFont="1" applyBorder="1" applyAlignment="1" applyProtection="1">
      <alignment horizontal="center" vertical="center" wrapText="1"/>
    </xf>
    <xf numFmtId="4" fontId="14" fillId="0" borderId="22" xfId="0" applyNumberFormat="1" applyFont="1" applyBorder="1" applyAlignment="1" applyProtection="1">
      <alignment horizontal="center" vertical="center" wrapText="1"/>
    </xf>
    <xf numFmtId="0" fontId="0" fillId="0" borderId="29" xfId="0" applyBorder="1" applyAlignment="1" applyProtection="1">
      <alignment horizontal="center"/>
    </xf>
    <xf numFmtId="2" fontId="14" fillId="0" borderId="31" xfId="0" applyNumberFormat="1" applyFont="1" applyBorder="1" applyAlignment="1" applyProtection="1">
      <alignment horizontal="center" vertical="center" wrapText="1"/>
    </xf>
    <xf numFmtId="4" fontId="14" fillId="0" borderId="34" xfId="0" applyNumberFormat="1" applyFont="1" applyBorder="1" applyAlignment="1" applyProtection="1">
      <alignment horizontal="center" vertical="center" wrapText="1"/>
    </xf>
    <xf numFmtId="4" fontId="14" fillId="0" borderId="29" xfId="37" applyNumberFormat="1" applyFont="1" applyBorder="1" applyAlignment="1" applyProtection="1">
      <alignment horizontal="center" vertical="center" wrapText="1"/>
    </xf>
    <xf numFmtId="4" fontId="14" fillId="0" borderId="56" xfId="37" applyNumberFormat="1" applyFont="1" applyBorder="1" applyAlignment="1" applyProtection="1">
      <alignment horizontal="center" vertical="center" wrapText="1"/>
    </xf>
    <xf numFmtId="4" fontId="14" fillId="0" borderId="30" xfId="37" applyNumberFormat="1" applyFont="1" applyBorder="1" applyAlignment="1" applyProtection="1">
      <alignment horizontal="center" vertical="center" wrapText="1"/>
    </xf>
    <xf numFmtId="2" fontId="25" fillId="0" borderId="29" xfId="0" applyNumberFormat="1" applyFont="1" applyBorder="1" applyAlignment="1" applyProtection="1">
      <alignment vertical="center"/>
    </xf>
    <xf numFmtId="1" fontId="25" fillId="0" borderId="22" xfId="0" applyNumberFormat="1" applyFont="1" applyBorder="1" applyAlignment="1" applyProtection="1">
      <alignment vertical="center"/>
    </xf>
    <xf numFmtId="4" fontId="14" fillId="0" borderId="43" xfId="0" applyNumberFormat="1" applyFont="1" applyBorder="1" applyAlignment="1" applyProtection="1">
      <alignment horizontal="center" vertical="center" wrapText="1"/>
    </xf>
    <xf numFmtId="4" fontId="14" fillId="0" borderId="45" xfId="0" applyNumberFormat="1" applyFont="1" applyBorder="1" applyAlignment="1" applyProtection="1">
      <alignment horizontal="center" vertical="center" wrapText="1"/>
    </xf>
    <xf numFmtId="4" fontId="14" fillId="0" borderId="21" xfId="37" applyNumberFormat="1" applyFont="1" applyBorder="1" applyAlignment="1" applyProtection="1">
      <alignment horizontal="center" vertical="center" wrapText="1"/>
    </xf>
    <xf numFmtId="4" fontId="14" fillId="0" borderId="50" xfId="37" applyNumberFormat="1" applyFont="1" applyBorder="1" applyAlignment="1" applyProtection="1">
      <alignment horizontal="center" vertical="center" wrapText="1"/>
    </xf>
    <xf numFmtId="0" fontId="26" fillId="0" borderId="58" xfId="0" applyFont="1" applyBorder="1" applyAlignment="1" applyProtection="1">
      <alignment vertical="center" wrapText="1"/>
    </xf>
    <xf numFmtId="0" fontId="26" fillId="0" borderId="42" xfId="0" applyFont="1" applyBorder="1" applyAlignment="1" applyProtection="1">
      <alignment vertical="center" wrapText="1"/>
    </xf>
    <xf numFmtId="1" fontId="14" fillId="0" borderId="42" xfId="37" applyNumberFormat="1" applyFont="1" applyBorder="1" applyAlignment="1" applyProtection="1">
      <alignment horizontal="left" vertical="center" wrapText="1"/>
    </xf>
    <xf numFmtId="0" fontId="0" fillId="0" borderId="42" xfId="0" applyBorder="1" applyAlignment="1" applyProtection="1">
      <alignment vertical="center" wrapText="1"/>
    </xf>
    <xf numFmtId="1" fontId="14" fillId="0" borderId="54" xfId="37" applyNumberFormat="1" applyFont="1" applyBorder="1" applyAlignment="1" applyProtection="1">
      <alignment horizontal="left" vertical="center" wrapText="1"/>
    </xf>
    <xf numFmtId="1" fontId="26" fillId="0" borderId="54" xfId="37" applyNumberFormat="1" applyFont="1" applyBorder="1" applyAlignment="1" applyProtection="1">
      <alignment horizontal="left" vertical="center" wrapText="1"/>
    </xf>
    <xf numFmtId="0" fontId="26" fillId="0" borderId="59" xfId="0" applyFont="1" applyBorder="1" applyAlignment="1" applyProtection="1">
      <alignment vertical="center" wrapText="1"/>
    </xf>
    <xf numFmtId="1" fontId="25" fillId="0" borderId="35" xfId="0" applyNumberFormat="1" applyFont="1" applyBorder="1" applyAlignment="1" applyProtection="1">
      <alignment vertical="center"/>
    </xf>
    <xf numFmtId="4" fontId="14" fillId="0" borderId="36" xfId="0" applyNumberFormat="1" applyFont="1" applyBorder="1" applyAlignment="1" applyProtection="1">
      <alignment horizontal="center" vertical="center" wrapText="1"/>
    </xf>
    <xf numFmtId="4" fontId="14" fillId="0" borderId="29" xfId="0" applyNumberFormat="1" applyFont="1" applyBorder="1" applyAlignment="1" applyProtection="1">
      <alignment horizontal="center" vertical="center" wrapText="1"/>
    </xf>
    <xf numFmtId="0" fontId="0" fillId="0" borderId="29" xfId="0" applyBorder="1" applyAlignment="1" applyProtection="1"/>
    <xf numFmtId="0" fontId="0" fillId="0" borderId="22" xfId="0" applyBorder="1"/>
    <xf numFmtId="1" fontId="14" fillId="0" borderId="34" xfId="0" applyNumberFormat="1" applyFont="1" applyBorder="1" applyAlignment="1" applyProtection="1">
      <alignment horizontal="center" vertical="center" wrapText="1"/>
    </xf>
    <xf numFmtId="4" fontId="14" fillId="0" borderId="22" xfId="37" applyNumberFormat="1" applyFont="1" applyBorder="1" applyAlignment="1" applyProtection="1">
      <alignment horizontal="center" wrapText="1"/>
    </xf>
    <xf numFmtId="1" fontId="25" fillId="0" borderId="36" xfId="0" applyNumberFormat="1" applyFont="1" applyBorder="1" applyAlignment="1" applyProtection="1">
      <alignment vertical="center"/>
    </xf>
    <xf numFmtId="1" fontId="14" fillId="0" borderId="52" xfId="0" applyNumberFormat="1" applyFont="1" applyBorder="1" applyAlignment="1" applyProtection="1">
      <alignment horizontal="center" wrapText="1"/>
    </xf>
    <xf numFmtId="0" fontId="0" fillId="0" borderId="37" xfId="0" applyBorder="1" applyAlignment="1" applyProtection="1">
      <alignment horizontal="center"/>
    </xf>
    <xf numFmtId="1" fontId="21" fillId="0" borderId="13" xfId="37" applyNumberFormat="1" applyFont="1" applyBorder="1" applyAlignment="1" applyProtection="1">
      <alignment horizontal="center" vertical="center"/>
    </xf>
    <xf numFmtId="1" fontId="14" fillId="0" borderId="20" xfId="0" applyNumberFormat="1" applyFont="1" applyBorder="1" applyAlignment="1" applyProtection="1">
      <alignment vertical="center" wrapText="1"/>
    </xf>
    <xf numFmtId="1" fontId="20" fillId="0" borderId="35" xfId="0" applyNumberFormat="1" applyFont="1" applyBorder="1" applyAlignment="1" applyProtection="1">
      <alignment horizontal="center" vertical="center"/>
    </xf>
    <xf numFmtId="1" fontId="14" fillId="0" borderId="36" xfId="0" applyNumberFormat="1" applyFont="1" applyBorder="1" applyAlignment="1" applyProtection="1">
      <alignment horizontal="left" vertical="center" wrapText="1"/>
    </xf>
    <xf numFmtId="0" fontId="0" fillId="0" borderId="36" xfId="0" applyBorder="1" applyAlignment="1" applyProtection="1">
      <alignment vertical="center"/>
    </xf>
    <xf numFmtId="1" fontId="14" fillId="0" borderId="38" xfId="0" applyNumberFormat="1" applyFont="1" applyBorder="1" applyAlignment="1" applyProtection="1">
      <alignment horizontal="left" vertical="center" wrapText="1"/>
    </xf>
    <xf numFmtId="1" fontId="14" fillId="0" borderId="36" xfId="0" applyNumberFormat="1" applyFont="1" applyBorder="1" applyAlignment="1" applyProtection="1">
      <alignment vertical="center" wrapText="1"/>
    </xf>
    <xf numFmtId="0" fontId="20" fillId="0" borderId="36" xfId="0" applyFont="1" applyBorder="1" applyAlignment="1" applyProtection="1">
      <alignment vertical="center"/>
    </xf>
    <xf numFmtId="1" fontId="26" fillId="0" borderId="36" xfId="0" applyNumberFormat="1" applyFont="1" applyBorder="1" applyAlignment="1" applyProtection="1">
      <alignment vertical="center" wrapText="1"/>
    </xf>
    <xf numFmtId="1" fontId="26" fillId="0" borderId="38" xfId="0" applyNumberFormat="1" applyFont="1" applyBorder="1" applyAlignment="1" applyProtection="1">
      <alignment horizontal="left" vertical="center" wrapText="1"/>
    </xf>
    <xf numFmtId="1" fontId="14" fillId="0" borderId="36" xfId="37" applyNumberFormat="1" applyFont="1" applyBorder="1" applyAlignment="1" applyProtection="1">
      <alignment vertical="center" wrapText="1"/>
    </xf>
    <xf numFmtId="1" fontId="14" fillId="0" borderId="36" xfId="37" applyNumberFormat="1" applyFont="1" applyBorder="1" applyAlignment="1" applyProtection="1">
      <alignment horizontal="left" vertical="center" wrapText="1"/>
    </xf>
    <xf numFmtId="1" fontId="14" fillId="0" borderId="39" xfId="0" applyNumberFormat="1" applyFont="1" applyBorder="1" applyAlignment="1" applyProtection="1">
      <alignment vertical="center" wrapText="1"/>
    </xf>
    <xf numFmtId="1" fontId="14" fillId="0" borderId="60" xfId="0" applyNumberFormat="1" applyFont="1" applyBorder="1" applyAlignment="1" applyProtection="1">
      <alignment horizontal="left" vertical="center" wrapText="1"/>
    </xf>
    <xf numFmtId="1" fontId="25" fillId="0" borderId="61" xfId="0" applyNumberFormat="1" applyFont="1" applyBorder="1" applyAlignment="1" applyProtection="1">
      <alignment vertical="center"/>
    </xf>
    <xf numFmtId="1" fontId="14" fillId="0" borderId="62" xfId="0" applyNumberFormat="1" applyFont="1" applyBorder="1" applyAlignment="1" applyProtection="1">
      <alignment horizontal="center" vertical="center"/>
    </xf>
    <xf numFmtId="0" fontId="0" fillId="0" borderId="62" xfId="0" applyBorder="1" applyAlignment="1" applyProtection="1">
      <alignment horizontal="center" vertical="center"/>
    </xf>
    <xf numFmtId="1" fontId="14" fillId="0" borderId="63" xfId="0" applyNumberFormat="1" applyFont="1" applyBorder="1" applyAlignment="1" applyProtection="1">
      <alignment horizontal="center" vertical="center"/>
    </xf>
    <xf numFmtId="1" fontId="14" fillId="0" borderId="62" xfId="37" applyNumberFormat="1" applyFont="1" applyBorder="1" applyAlignment="1" applyProtection="1">
      <alignment horizontal="center" vertical="center"/>
    </xf>
    <xf numFmtId="1" fontId="14" fillId="0" borderId="64" xfId="37" applyNumberFormat="1" applyFont="1" applyBorder="1" applyAlignment="1" applyProtection="1">
      <alignment horizontal="center" vertical="center"/>
    </xf>
    <xf numFmtId="1" fontId="25" fillId="0" borderId="62" xfId="0" applyNumberFormat="1" applyFont="1" applyBorder="1" applyAlignment="1" applyProtection="1">
      <alignment vertical="center"/>
    </xf>
    <xf numFmtId="1" fontId="14" fillId="0" borderId="66" xfId="0" applyNumberFormat="1" applyFont="1" applyBorder="1" applyAlignment="1" applyProtection="1">
      <alignment horizontal="center" vertical="center"/>
    </xf>
    <xf numFmtId="1" fontId="14" fillId="0" borderId="36" xfId="0" applyNumberFormat="1" applyFont="1" applyBorder="1" applyAlignment="1" applyProtection="1">
      <alignment horizontal="left" vertical="center" wrapText="1"/>
    </xf>
    <xf numFmtId="1" fontId="14" fillId="0" borderId="62" xfId="0" applyNumberFormat="1" applyFont="1" applyBorder="1" applyAlignment="1" applyProtection="1">
      <alignment horizontal="center" vertical="center"/>
    </xf>
    <xf numFmtId="2" fontId="14" fillId="0" borderId="29" xfId="0" applyNumberFormat="1" applyFont="1" applyBorder="1" applyAlignment="1" applyProtection="1">
      <alignment horizontal="center" vertical="center" wrapText="1"/>
    </xf>
    <xf numFmtId="4" fontId="14" fillId="0" borderId="20" xfId="0" applyNumberFormat="1" applyFont="1" applyBorder="1" applyAlignment="1" applyProtection="1">
      <alignment horizontal="center" vertical="center" wrapText="1"/>
    </xf>
    <xf numFmtId="1" fontId="14" fillId="0" borderId="22" xfId="0" applyNumberFormat="1" applyFont="1" applyBorder="1" applyAlignment="1" applyProtection="1">
      <alignment horizontal="center" vertical="center" wrapText="1"/>
    </xf>
    <xf numFmtId="1" fontId="23" fillId="0" borderId="11" xfId="37" applyNumberFormat="1" applyFont="1" applyBorder="1" applyAlignment="1" applyProtection="1">
      <alignment horizontal="center" vertical="center" wrapText="1"/>
    </xf>
    <xf numFmtId="2" fontId="14" fillId="0" borderId="20" xfId="0" applyNumberFormat="1" applyFont="1" applyBorder="1" applyAlignment="1" applyProtection="1">
      <alignment horizontal="center" vertical="center" wrapText="1"/>
    </xf>
    <xf numFmtId="1" fontId="14" fillId="0" borderId="20" xfId="0" applyNumberFormat="1" applyFont="1" applyBorder="1" applyAlignment="1" applyProtection="1">
      <alignment horizontal="center" vertical="center" wrapText="1"/>
    </xf>
    <xf numFmtId="1" fontId="14" fillId="0" borderId="36" xfId="0" applyNumberFormat="1" applyFont="1" applyBorder="1" applyAlignment="1" applyProtection="1">
      <alignment horizontal="center" wrapText="1"/>
    </xf>
    <xf numFmtId="1" fontId="14" fillId="0" borderId="29" xfId="0" applyNumberFormat="1" applyFont="1" applyBorder="1" applyAlignment="1" applyProtection="1">
      <alignment horizontal="left" vertical="center" wrapText="1"/>
    </xf>
    <xf numFmtId="1" fontId="14" fillId="0" borderId="20" xfId="0" applyNumberFormat="1" applyFont="1" applyBorder="1" applyAlignment="1" applyProtection="1">
      <alignment horizontal="center" vertical="center"/>
    </xf>
    <xf numFmtId="2" fontId="23" fillId="0" borderId="16" xfId="37" applyNumberFormat="1" applyFont="1" applyBorder="1" applyAlignment="1" applyProtection="1">
      <alignment horizontal="center" vertical="center" wrapText="1"/>
    </xf>
    <xf numFmtId="1" fontId="23" fillId="0" borderId="15" xfId="37" applyNumberFormat="1" applyFont="1" applyBorder="1" applyAlignment="1" applyProtection="1">
      <alignment horizontal="center" vertical="center" wrapText="1"/>
    </xf>
    <xf numFmtId="0" fontId="26" fillId="0" borderId="61" xfId="0" applyFont="1" applyBorder="1" applyAlignment="1" applyProtection="1">
      <alignment vertical="center" wrapText="1"/>
    </xf>
    <xf numFmtId="0" fontId="26" fillId="0" borderId="58" xfId="0" applyFont="1" applyBorder="1" applyAlignment="1" applyProtection="1">
      <alignment horizontal="center" vertical="center"/>
    </xf>
    <xf numFmtId="0" fontId="26" fillId="0" borderId="67" xfId="0" applyFont="1" applyBorder="1" applyAlignment="1" applyProtection="1">
      <alignment horizontal="center" vertical="center"/>
    </xf>
    <xf numFmtId="0" fontId="26" fillId="0" borderId="61" xfId="0" applyFont="1" applyBorder="1" applyAlignment="1" applyProtection="1">
      <alignment horizontal="center" vertical="center"/>
    </xf>
    <xf numFmtId="1" fontId="20" fillId="0" borderId="38" xfId="0" applyNumberFormat="1" applyFont="1" applyBorder="1" applyAlignment="1" applyProtection="1">
      <alignment horizontal="center" vertical="center" wrapText="1"/>
    </xf>
    <xf numFmtId="1" fontId="25" fillId="0" borderId="23" xfId="0" applyNumberFormat="1" applyFont="1" applyBorder="1" applyAlignment="1" applyProtection="1">
      <alignment vertical="center"/>
    </xf>
    <xf numFmtId="0" fontId="26" fillId="0" borderId="63" xfId="0" applyFont="1" applyBorder="1" applyAlignment="1" applyProtection="1">
      <alignment vertical="center" wrapText="1"/>
    </xf>
    <xf numFmtId="0" fontId="26" fillId="0" borderId="54" xfId="0" applyFont="1" applyBorder="1" applyAlignment="1" applyProtection="1">
      <alignment horizontal="center" vertical="center"/>
    </xf>
    <xf numFmtId="0" fontId="26" fillId="0" borderId="34" xfId="0" applyFont="1" applyBorder="1" applyAlignment="1" applyProtection="1">
      <alignment horizontal="center" vertical="center"/>
    </xf>
    <xf numFmtId="0" fontId="26" fillId="0" borderId="51" xfId="0" applyFont="1" applyBorder="1" applyAlignment="1" applyProtection="1">
      <alignment horizontal="center" vertical="center"/>
    </xf>
    <xf numFmtId="0" fontId="26" fillId="0" borderId="63" xfId="0" applyFont="1" applyBorder="1" applyAlignment="1" applyProtection="1">
      <alignment horizontal="center" vertical="center"/>
    </xf>
    <xf numFmtId="0" fontId="26" fillId="0" borderId="62" xfId="0" applyFont="1" applyBorder="1" applyAlignment="1" applyProtection="1">
      <alignment vertical="center" wrapText="1"/>
    </xf>
    <xf numFmtId="0" fontId="26" fillId="0" borderId="42" xfId="0" applyFont="1" applyBorder="1" applyAlignment="1" applyProtection="1">
      <alignment horizontal="center" vertical="center"/>
    </xf>
    <xf numFmtId="0" fontId="26" fillId="0" borderId="22" xfId="0" applyFont="1" applyBorder="1" applyAlignment="1" applyProtection="1">
      <alignment horizontal="center" vertical="center"/>
    </xf>
    <xf numFmtId="0" fontId="26" fillId="0" borderId="52" xfId="0" applyFont="1" applyBorder="1" applyAlignment="1" applyProtection="1">
      <alignment horizontal="center" vertical="center"/>
    </xf>
    <xf numFmtId="4" fontId="14" fillId="0" borderId="62" xfId="37" applyNumberFormat="1" applyFont="1" applyBorder="1" applyAlignment="1" applyProtection="1">
      <alignment horizontal="center" vertical="center" wrapText="1"/>
    </xf>
    <xf numFmtId="0" fontId="0" fillId="19" borderId="51" xfId="0" applyFill="1" applyBorder="1" applyAlignment="1">
      <alignment horizontal="center" vertical="center"/>
    </xf>
    <xf numFmtId="0" fontId="0" fillId="19" borderId="22" xfId="0" applyFill="1" applyBorder="1" applyAlignment="1">
      <alignment horizontal="center" vertical="center"/>
    </xf>
    <xf numFmtId="4" fontId="14" fillId="0" borderId="63" xfId="37" applyNumberFormat="1" applyFont="1" applyBorder="1" applyAlignment="1" applyProtection="1">
      <alignment horizontal="center" vertical="center" wrapText="1"/>
    </xf>
    <xf numFmtId="2" fontId="0" fillId="19" borderId="52" xfId="0" applyNumberFormat="1" applyFill="1" applyBorder="1" applyAlignment="1">
      <alignment horizontal="center" vertical="center"/>
    </xf>
    <xf numFmtId="2" fontId="0" fillId="19" borderId="63" xfId="0" applyNumberFormat="1" applyFill="1" applyBorder="1" applyAlignment="1">
      <alignment horizontal="center" vertical="center"/>
    </xf>
    <xf numFmtId="0" fontId="0" fillId="19" borderId="62" xfId="0" applyFill="1" applyBorder="1" applyAlignment="1">
      <alignment horizontal="left" vertical="center" wrapText="1"/>
    </xf>
    <xf numFmtId="0" fontId="0" fillId="19" borderId="52" xfId="0" applyFill="1" applyBorder="1" applyAlignment="1">
      <alignment horizontal="center" vertical="center"/>
    </xf>
    <xf numFmtId="0" fontId="0" fillId="19" borderId="69" xfId="0" applyFill="1" applyBorder="1" applyAlignment="1">
      <alignment horizontal="center" vertical="center"/>
    </xf>
    <xf numFmtId="2" fontId="0" fillId="19" borderId="62" xfId="0" applyNumberFormat="1" applyFill="1" applyBorder="1" applyAlignment="1">
      <alignment horizontal="center" vertical="center"/>
    </xf>
    <xf numFmtId="1" fontId="14" fillId="19" borderId="21" xfId="0" applyNumberFormat="1" applyFont="1" applyFill="1" applyBorder="1" applyAlignment="1" applyProtection="1">
      <alignment vertical="center" wrapText="1"/>
    </xf>
    <xf numFmtId="2" fontId="0" fillId="19" borderId="66" xfId="0" applyNumberFormat="1" applyFill="1" applyBorder="1" applyAlignment="1">
      <alignment horizontal="center" vertical="center"/>
    </xf>
    <xf numFmtId="0" fontId="13" fillId="18" borderId="47" xfId="36" applyFill="1" applyBorder="1" applyAlignment="1" applyProtection="1">
      <alignment horizontal="center" vertical="center"/>
    </xf>
    <xf numFmtId="0" fontId="0" fillId="19" borderId="63" xfId="0" applyFill="1" applyBorder="1" applyAlignment="1">
      <alignment horizontal="center" vertical="center"/>
    </xf>
    <xf numFmtId="0" fontId="0" fillId="19" borderId="62" xfId="0" applyFill="1" applyBorder="1" applyAlignment="1">
      <alignment horizontal="center" vertical="center"/>
    </xf>
    <xf numFmtId="0" fontId="0" fillId="19" borderId="63" xfId="0" applyFill="1" applyBorder="1" applyAlignment="1">
      <alignment horizontal="left" vertical="center" wrapText="1"/>
    </xf>
    <xf numFmtId="1" fontId="21" fillId="0" borderId="12" xfId="37" applyNumberFormat="1" applyFont="1" applyBorder="1" applyAlignment="1" applyProtection="1">
      <alignment horizontal="center" vertical="center" wrapText="1"/>
    </xf>
    <xf numFmtId="1" fontId="21" fillId="0" borderId="48" xfId="37" applyNumberFormat="1" applyFont="1" applyBorder="1" applyAlignment="1" applyProtection="1">
      <alignment horizontal="center" vertical="center" wrapText="1"/>
    </xf>
    <xf numFmtId="1" fontId="21" fillId="0" borderId="49" xfId="37" applyNumberFormat="1" applyFont="1" applyBorder="1" applyAlignment="1" applyProtection="1">
      <alignment horizontal="center" vertical="center" wrapText="1"/>
    </xf>
    <xf numFmtId="1" fontId="14" fillId="0" borderId="56" xfId="0" applyNumberFormat="1" applyFont="1" applyBorder="1" applyAlignment="1" applyProtection="1">
      <alignment horizontal="center" vertical="center" wrapText="1"/>
    </xf>
    <xf numFmtId="1" fontId="14" fillId="0" borderId="57" xfId="0" applyNumberFormat="1" applyFont="1" applyBorder="1" applyAlignment="1" applyProtection="1">
      <alignment horizontal="center" vertical="center" wrapText="1"/>
    </xf>
    <xf numFmtId="1" fontId="14" fillId="0" borderId="34" xfId="0" applyNumberFormat="1" applyFont="1" applyBorder="1" applyAlignment="1" applyProtection="1">
      <alignment horizontal="center" vertical="center" wrapText="1"/>
    </xf>
    <xf numFmtId="4" fontId="14" fillId="0" borderId="24" xfId="0" applyNumberFormat="1" applyFont="1" applyBorder="1" applyAlignment="1" applyProtection="1">
      <alignment horizontal="center" vertical="center" wrapText="1"/>
    </xf>
    <xf numFmtId="4" fontId="14" fillId="0" borderId="32" xfId="0" applyNumberFormat="1" applyFont="1" applyBorder="1" applyAlignment="1" applyProtection="1">
      <alignment horizontal="center" vertical="center" wrapText="1"/>
    </xf>
    <xf numFmtId="4" fontId="14" fillId="0" borderId="23" xfId="0" applyNumberFormat="1" applyFont="1" applyBorder="1" applyAlignment="1" applyProtection="1">
      <alignment horizontal="center" vertical="center" wrapText="1"/>
    </xf>
    <xf numFmtId="2" fontId="14" fillId="0" borderId="30" xfId="0" applyNumberFormat="1" applyFont="1" applyBorder="1" applyAlignment="1" applyProtection="1">
      <alignment horizontal="center" vertical="center" wrapText="1"/>
    </xf>
    <xf numFmtId="2" fontId="14" fillId="0" borderId="33" xfId="0" applyNumberFormat="1" applyFont="1" applyBorder="1" applyAlignment="1" applyProtection="1">
      <alignment horizontal="center" vertical="center" wrapText="1"/>
    </xf>
    <xf numFmtId="2" fontId="14" fillId="0" borderId="31" xfId="0" applyNumberFormat="1" applyFont="1" applyBorder="1" applyAlignment="1" applyProtection="1">
      <alignment horizontal="center" vertical="center" wrapText="1"/>
    </xf>
    <xf numFmtId="0" fontId="24" fillId="18" borderId="12" xfId="36" applyFont="1" applyFill="1" applyBorder="1" applyAlignment="1" applyProtection="1">
      <alignment horizontal="center"/>
    </xf>
    <xf numFmtId="0" fontId="24" fillId="18" borderId="48" xfId="36" applyFont="1" applyFill="1" applyBorder="1" applyAlignment="1" applyProtection="1">
      <alignment horizontal="center"/>
    </xf>
    <xf numFmtId="0" fontId="24" fillId="18" borderId="49" xfId="36" applyFont="1" applyFill="1" applyBorder="1" applyAlignment="1" applyProtection="1">
      <alignment horizontal="center"/>
    </xf>
    <xf numFmtId="4" fontId="14" fillId="0" borderId="24" xfId="37" applyNumberFormat="1" applyFont="1" applyBorder="1" applyAlignment="1" applyProtection="1">
      <alignment horizontal="center" vertical="center" wrapText="1"/>
    </xf>
    <xf numFmtId="4" fontId="14" fillId="0" borderId="23" xfId="37" applyNumberFormat="1" applyFont="1" applyBorder="1" applyAlignment="1" applyProtection="1">
      <alignment horizontal="center" vertical="center" wrapText="1"/>
    </xf>
    <xf numFmtId="4" fontId="14" fillId="0" borderId="56" xfId="37" applyNumberFormat="1" applyFont="1" applyBorder="1" applyAlignment="1" applyProtection="1">
      <alignment horizontal="center" vertical="center" wrapText="1"/>
    </xf>
    <xf numFmtId="4" fontId="14" fillId="0" borderId="34" xfId="37" applyNumberFormat="1" applyFont="1" applyBorder="1" applyAlignment="1" applyProtection="1">
      <alignment horizontal="center" vertical="center" wrapText="1"/>
    </xf>
    <xf numFmtId="4" fontId="14" fillId="0" borderId="56" xfId="0" applyNumberFormat="1" applyFont="1" applyBorder="1" applyAlignment="1" applyProtection="1">
      <alignment horizontal="center" vertical="center" wrapText="1"/>
    </xf>
    <xf numFmtId="4" fontId="14" fillId="0" borderId="57" xfId="0" applyNumberFormat="1" applyFont="1" applyBorder="1" applyAlignment="1" applyProtection="1">
      <alignment horizontal="center" vertical="center" wrapText="1"/>
    </xf>
    <xf numFmtId="4" fontId="14" fillId="0" borderId="34" xfId="0" applyNumberFormat="1" applyFont="1" applyBorder="1" applyAlignment="1" applyProtection="1">
      <alignment horizontal="center" vertical="center" wrapText="1"/>
    </xf>
    <xf numFmtId="2" fontId="14" fillId="0" borderId="24" xfId="0" applyNumberFormat="1" applyFont="1" applyBorder="1" applyAlignment="1" applyProtection="1">
      <alignment horizontal="center" vertical="center" wrapText="1"/>
    </xf>
    <xf numFmtId="2" fontId="14" fillId="0" borderId="32" xfId="0" applyNumberFormat="1" applyFont="1" applyBorder="1" applyAlignment="1" applyProtection="1">
      <alignment horizontal="center" vertical="center" wrapText="1"/>
    </xf>
    <xf numFmtId="2" fontId="14" fillId="0" borderId="23" xfId="0" applyNumberFormat="1" applyFont="1" applyBorder="1" applyAlignment="1" applyProtection="1">
      <alignment horizontal="center" vertical="center" wrapText="1"/>
    </xf>
    <xf numFmtId="1" fontId="14" fillId="0" borderId="36" xfId="0" applyNumberFormat="1" applyFont="1" applyBorder="1" applyAlignment="1" applyProtection="1">
      <alignment horizontal="left" vertical="center" wrapText="1"/>
    </xf>
    <xf numFmtId="1" fontId="14" fillId="0" borderId="62" xfId="0" applyNumberFormat="1" applyFont="1" applyBorder="1" applyAlignment="1" applyProtection="1">
      <alignment horizontal="center" vertical="center"/>
    </xf>
    <xf numFmtId="2" fontId="14" fillId="0" borderId="29" xfId="0" applyNumberFormat="1" applyFont="1" applyBorder="1" applyAlignment="1" applyProtection="1">
      <alignment horizontal="center" vertical="center" wrapText="1"/>
    </xf>
    <xf numFmtId="4" fontId="14" fillId="0" borderId="20" xfId="0" applyNumberFormat="1" applyFont="1" applyBorder="1" applyAlignment="1" applyProtection="1">
      <alignment horizontal="center" vertical="center" wrapText="1"/>
    </xf>
    <xf numFmtId="4" fontId="14" fillId="0" borderId="30" xfId="0" applyNumberFormat="1" applyFont="1" applyBorder="1" applyAlignment="1" applyProtection="1">
      <alignment horizontal="center" vertical="center" wrapText="1"/>
    </xf>
    <xf numFmtId="4" fontId="14" fillId="0" borderId="33" xfId="0" applyNumberFormat="1" applyFont="1" applyBorder="1" applyAlignment="1" applyProtection="1">
      <alignment horizontal="center" vertical="center" wrapText="1"/>
    </xf>
    <xf numFmtId="4" fontId="14" fillId="0" borderId="31" xfId="0" applyNumberFormat="1" applyFont="1" applyBorder="1" applyAlignment="1" applyProtection="1">
      <alignment horizontal="center" vertical="center" wrapText="1"/>
    </xf>
    <xf numFmtId="2" fontId="22" fillId="0" borderId="0" xfId="37" applyNumberFormat="1" applyFont="1" applyBorder="1" applyAlignment="1" applyProtection="1">
      <alignment horizontal="center"/>
    </xf>
    <xf numFmtId="1" fontId="23" fillId="0" borderId="10" xfId="37" applyNumberFormat="1" applyFont="1" applyBorder="1" applyAlignment="1" applyProtection="1">
      <alignment horizontal="center" vertical="center" wrapText="1"/>
    </xf>
    <xf numFmtId="1" fontId="23" fillId="0" borderId="11" xfId="37" applyNumberFormat="1" applyFont="1" applyBorder="1" applyAlignment="1" applyProtection="1">
      <alignment horizontal="center" vertical="center"/>
    </xf>
    <xf numFmtId="1" fontId="23" fillId="0" borderId="11" xfId="37" applyNumberFormat="1" applyFont="1" applyBorder="1" applyAlignment="1" applyProtection="1">
      <alignment horizontal="center" vertical="center" wrapText="1"/>
    </xf>
    <xf numFmtId="2" fontId="23" fillId="0" borderId="12" xfId="37" applyNumberFormat="1" applyFont="1" applyBorder="1" applyAlignment="1" applyProtection="1">
      <alignment horizontal="center"/>
    </xf>
    <xf numFmtId="0" fontId="23" fillId="0" borderId="13" xfId="37" applyFont="1" applyBorder="1" applyAlignment="1" applyProtection="1">
      <alignment horizontal="center" vertical="center"/>
    </xf>
    <xf numFmtId="1" fontId="14" fillId="0" borderId="37" xfId="0" applyNumberFormat="1" applyFont="1" applyBorder="1" applyAlignment="1" applyProtection="1">
      <alignment horizontal="center" wrapText="1"/>
    </xf>
    <xf numFmtId="1" fontId="14" fillId="0" borderId="38" xfId="0" applyNumberFormat="1" applyFont="1" applyBorder="1" applyAlignment="1" applyProtection="1">
      <alignment horizontal="center" wrapText="1"/>
    </xf>
    <xf numFmtId="1" fontId="14" fillId="0" borderId="39" xfId="0" applyNumberFormat="1" applyFont="1" applyBorder="1" applyAlignment="1" applyProtection="1">
      <alignment horizontal="center" wrapText="1"/>
    </xf>
    <xf numFmtId="1" fontId="14" fillId="0" borderId="39" xfId="0" applyNumberFormat="1" applyFont="1" applyBorder="1" applyAlignment="1" applyProtection="1">
      <alignment horizontal="left" vertical="center" wrapText="1"/>
    </xf>
    <xf numFmtId="1" fontId="14" fillId="0" borderId="37" xfId="0" applyNumberFormat="1" applyFont="1" applyBorder="1" applyAlignment="1" applyProtection="1">
      <alignment horizontal="left" vertical="center" wrapText="1"/>
    </xf>
    <xf numFmtId="1" fontId="14" fillId="0" borderId="38" xfId="0" applyNumberFormat="1" applyFont="1" applyBorder="1" applyAlignment="1" applyProtection="1">
      <alignment horizontal="left" vertical="center" wrapText="1"/>
    </xf>
    <xf numFmtId="1" fontId="14" fillId="0" borderId="64" xfId="0" applyNumberFormat="1" applyFont="1" applyBorder="1" applyAlignment="1" applyProtection="1">
      <alignment horizontal="center" vertical="center"/>
    </xf>
    <xf numFmtId="1" fontId="14" fillId="0" borderId="65" xfId="0" applyNumberFormat="1" applyFont="1" applyBorder="1" applyAlignment="1" applyProtection="1">
      <alignment horizontal="center" vertical="center"/>
    </xf>
    <xf numFmtId="1" fontId="14" fillId="0" borderId="63" xfId="0" applyNumberFormat="1" applyFont="1" applyBorder="1" applyAlignment="1" applyProtection="1">
      <alignment horizontal="center" vertical="center"/>
    </xf>
    <xf numFmtId="2" fontId="14" fillId="0" borderId="20" xfId="0" applyNumberFormat="1" applyFont="1" applyBorder="1" applyAlignment="1" applyProtection="1">
      <alignment horizontal="center" vertical="center" wrapText="1"/>
    </xf>
    <xf numFmtId="4" fontId="14" fillId="0" borderId="32" xfId="37" applyNumberFormat="1" applyFont="1" applyBorder="1" applyAlignment="1" applyProtection="1">
      <alignment horizontal="center" vertical="center" wrapText="1"/>
    </xf>
    <xf numFmtId="1" fontId="14" fillId="0" borderId="39" xfId="37" applyNumberFormat="1" applyFont="1" applyBorder="1" applyAlignment="1" applyProtection="1">
      <alignment horizontal="center" vertical="center" wrapText="1"/>
    </xf>
    <xf numFmtId="1" fontId="14" fillId="0" borderId="38" xfId="37" applyNumberFormat="1" applyFont="1" applyBorder="1" applyAlignment="1" applyProtection="1">
      <alignment horizontal="center" vertical="center" wrapText="1"/>
    </xf>
    <xf numFmtId="1" fontId="14" fillId="0" borderId="64" xfId="37" applyNumberFormat="1" applyFont="1" applyBorder="1" applyAlignment="1" applyProtection="1">
      <alignment horizontal="center" vertical="center"/>
    </xf>
    <xf numFmtId="1" fontId="14" fillId="0" borderId="63" xfId="37" applyNumberFormat="1" applyFont="1" applyBorder="1" applyAlignment="1" applyProtection="1">
      <alignment horizontal="center" vertical="center"/>
    </xf>
    <xf numFmtId="1" fontId="26" fillId="0" borderId="39" xfId="0" applyNumberFormat="1" applyFont="1" applyBorder="1" applyAlignment="1" applyProtection="1">
      <alignment horizontal="left" vertical="center" wrapText="1"/>
    </xf>
    <xf numFmtId="1" fontId="26" fillId="0" borderId="37" xfId="0" applyNumberFormat="1" applyFont="1" applyBorder="1" applyAlignment="1" applyProtection="1">
      <alignment horizontal="left" vertical="center" wrapText="1"/>
    </xf>
    <xf numFmtId="1" fontId="26" fillId="0" borderId="38" xfId="0" applyNumberFormat="1" applyFont="1" applyBorder="1" applyAlignment="1" applyProtection="1">
      <alignment horizontal="left" vertical="center" wrapText="1"/>
    </xf>
    <xf numFmtId="1" fontId="14" fillId="0" borderId="36" xfId="0" applyNumberFormat="1" applyFont="1" applyBorder="1" applyAlignment="1" applyProtection="1">
      <alignment horizontal="center" wrapText="1"/>
    </xf>
    <xf numFmtId="0" fontId="24" fillId="18" borderId="26" xfId="36" applyFont="1" applyFill="1" applyBorder="1" applyAlignment="1" applyProtection="1">
      <alignment horizontal="center"/>
    </xf>
    <xf numFmtId="0" fontId="24" fillId="18" borderId="13" xfId="37" applyFont="1" applyFill="1" applyBorder="1" applyAlignment="1" applyProtection="1">
      <alignment horizontal="center"/>
    </xf>
    <xf numFmtId="1" fontId="14" fillId="0" borderId="30" xfId="0" applyNumberFormat="1" applyFont="1" applyBorder="1" applyAlignment="1" applyProtection="1">
      <alignment horizontal="center" vertical="center" wrapText="1"/>
    </xf>
    <xf numFmtId="1" fontId="14" fillId="0" borderId="33" xfId="0" applyNumberFormat="1" applyFont="1" applyBorder="1" applyAlignment="1" applyProtection="1">
      <alignment horizontal="center" vertical="center" wrapText="1"/>
    </xf>
    <xf numFmtId="1" fontId="14" fillId="0" borderId="31" xfId="0" applyNumberFormat="1" applyFont="1" applyBorder="1" applyAlignment="1" applyProtection="1">
      <alignment horizontal="center" vertical="center" wrapText="1"/>
    </xf>
    <xf numFmtId="1" fontId="14" fillId="0" borderId="24" xfId="0" applyNumberFormat="1" applyFont="1" applyBorder="1" applyAlignment="1" applyProtection="1">
      <alignment horizontal="center" vertical="center"/>
    </xf>
    <xf numFmtId="1" fontId="14" fillId="0" borderId="32" xfId="0" applyNumberFormat="1" applyFont="1" applyBorder="1" applyAlignment="1" applyProtection="1">
      <alignment horizontal="center" vertical="center"/>
    </xf>
    <xf numFmtId="1" fontId="14" fillId="0" borderId="23" xfId="0" applyNumberFormat="1" applyFont="1" applyBorder="1" applyAlignment="1" applyProtection="1">
      <alignment horizontal="center" vertical="center"/>
    </xf>
    <xf numFmtId="1" fontId="14" fillId="0" borderId="50" xfId="0" applyNumberFormat="1" applyFont="1" applyBorder="1" applyAlignment="1" applyProtection="1">
      <alignment horizontal="center" vertical="center" wrapText="1"/>
    </xf>
    <xf numFmtId="1" fontId="14" fillId="0" borderId="68" xfId="0" applyNumberFormat="1" applyFont="1" applyBorder="1" applyAlignment="1" applyProtection="1">
      <alignment horizontal="center" vertical="center" wrapText="1"/>
    </xf>
    <xf numFmtId="1" fontId="14" fillId="0" borderId="25" xfId="0" applyNumberFormat="1" applyFont="1" applyBorder="1" applyAlignment="1" applyProtection="1">
      <alignment horizontal="center" vertical="center" wrapText="1"/>
    </xf>
  </cellXfs>
  <cellStyles count="45">
    <cellStyle name="20% - Акцент1" xfId="1"/>
    <cellStyle name="20% - Акцент2" xfId="2"/>
    <cellStyle name="20% - Акцент3" xfId="3"/>
    <cellStyle name="20% - Акцент4" xfId="4"/>
    <cellStyle name="20% - Акцент5" xfId="5"/>
    <cellStyle name="20% - Акцент6" xfId="6"/>
    <cellStyle name="40% - Акцент1" xfId="7"/>
    <cellStyle name="40% - Акцент2" xfId="8"/>
    <cellStyle name="40% - Акцент3" xfId="9"/>
    <cellStyle name="40% - Акцент4" xfId="10"/>
    <cellStyle name="40% - Акцент5" xfId="11"/>
    <cellStyle name="40% - Акцент6" xfId="12"/>
    <cellStyle name="60% - Акцент1" xfId="13"/>
    <cellStyle name="60% - Акцент2" xfId="14"/>
    <cellStyle name="60% - Акцент3" xfId="15"/>
    <cellStyle name="60% - Акцент4" xfId="16"/>
    <cellStyle name="60% - Акцент5" xfId="17"/>
    <cellStyle name="60% - Акцент6" xfId="18"/>
    <cellStyle name="Normal 2" xfId="44"/>
    <cellStyle name="Акцент1 2" xfId="19"/>
    <cellStyle name="Акцент2 2" xfId="20"/>
    <cellStyle name="Акцент3 2" xfId="21"/>
    <cellStyle name="Акцент4 2" xfId="22"/>
    <cellStyle name="Акцент5 2" xfId="23"/>
    <cellStyle name="Акцент6 2" xfId="24"/>
    <cellStyle name="Ввод  2" xfId="25"/>
    <cellStyle name="Вывод 2" xfId="26"/>
    <cellStyle name="Вычисление 2" xfId="27"/>
    <cellStyle name="Заголовок 1 2" xfId="28"/>
    <cellStyle name="Заголовок 2 2" xfId="29"/>
    <cellStyle name="Заголовок 3 2" xfId="30"/>
    <cellStyle name="Заголовок 4 2" xfId="31"/>
    <cellStyle name="Итог 2" xfId="32"/>
    <cellStyle name="Контрольная ячейка 2" xfId="33"/>
    <cellStyle name="Название 2" xfId="34"/>
    <cellStyle name="Нейтральный 2" xfId="35"/>
    <cellStyle name="Обычный" xfId="0" builtinId="0"/>
    <cellStyle name="Обычный 2" xfId="36"/>
    <cellStyle name="Обычный_Лист1" xfId="37"/>
    <cellStyle name="Плохой 2" xfId="38"/>
    <cellStyle name="Пояснение 2" xfId="39"/>
    <cellStyle name="Примечание 2" xfId="40"/>
    <cellStyle name="Связанная ячейка 2" xfId="41"/>
    <cellStyle name="Текст предупреждения 2" xfId="42"/>
    <cellStyle name="Хороший 2" xfId="43"/>
  </cellStyles>
  <dxfs count="0"/>
  <tableStyles count="0" defaultTableStyle="TableStyleMedium9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70C0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FCD5B5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2D05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S1069"/>
  <sheetViews>
    <sheetView tabSelected="1" zoomScale="85" zoomScaleNormal="85" workbookViewId="0">
      <selection activeCell="J10" sqref="J10"/>
    </sheetView>
  </sheetViews>
  <sheetFormatPr defaultColWidth="8.5703125" defaultRowHeight="15"/>
  <cols>
    <col min="1" max="1" width="5" style="1" customWidth="1"/>
    <col min="2" max="2" width="45" style="2" customWidth="1"/>
    <col min="3" max="3" width="8.7109375" style="1" customWidth="1"/>
    <col min="4" max="4" width="9.85546875" style="3" customWidth="1"/>
    <col min="5" max="11" width="11.140625" style="4" customWidth="1"/>
    <col min="12" max="12" width="14" customWidth="1"/>
    <col min="13" max="13" width="44.28515625" style="5" bestFit="1" customWidth="1"/>
    <col min="14" max="14" width="11.42578125" style="1" customWidth="1"/>
    <col min="15" max="15" width="10.5703125" style="1" customWidth="1"/>
    <col min="16" max="16" width="9.85546875" style="1" customWidth="1"/>
    <col min="17" max="17" width="11.5703125" style="1" customWidth="1"/>
    <col min="18" max="18" width="12.28515625" style="1" customWidth="1"/>
    <col min="19" max="19" width="11.140625" customWidth="1"/>
    <col min="22" max="22" width="13.28515625" customWidth="1"/>
    <col min="24" max="24" width="11.140625" customWidth="1"/>
    <col min="25" max="25" width="12" customWidth="1"/>
  </cols>
  <sheetData>
    <row r="1" spans="1:19">
      <c r="A1" s="6" t="s">
        <v>43</v>
      </c>
      <c r="B1" s="7"/>
      <c r="C1" s="8"/>
      <c r="D1" s="9"/>
      <c r="E1" s="10"/>
      <c r="F1" s="11"/>
      <c r="G1" s="11"/>
      <c r="H1" s="11"/>
      <c r="I1" s="11"/>
      <c r="J1" s="11"/>
      <c r="K1" s="11"/>
      <c r="L1" s="11"/>
      <c r="M1" s="12"/>
      <c r="N1" s="8"/>
      <c r="O1" s="8"/>
      <c r="P1" s="8"/>
      <c r="Q1" s="8"/>
      <c r="R1" s="8"/>
    </row>
    <row r="2" spans="1:19">
      <c r="A2" s="13" t="s">
        <v>87</v>
      </c>
      <c r="B2" s="14"/>
      <c r="C2" s="8"/>
      <c r="D2" s="9"/>
      <c r="E2" s="10"/>
      <c r="F2" s="11"/>
      <c r="G2" s="11"/>
      <c r="H2" s="11"/>
      <c r="I2" s="11"/>
      <c r="J2" s="11"/>
      <c r="K2" s="11"/>
      <c r="L2" s="11"/>
      <c r="M2" s="12"/>
      <c r="N2" s="8"/>
      <c r="O2" s="8"/>
      <c r="P2" s="8"/>
      <c r="Q2" s="8"/>
      <c r="R2" s="8"/>
    </row>
    <row r="3" spans="1:19" ht="15.75">
      <c r="A3" s="226" t="s">
        <v>128</v>
      </c>
      <c r="B3" s="226"/>
      <c r="C3" s="226"/>
      <c r="D3" s="226"/>
      <c r="E3" s="226"/>
      <c r="F3" s="226"/>
      <c r="G3" s="226"/>
      <c r="H3" s="226"/>
      <c r="I3" s="226"/>
      <c r="J3" s="226"/>
      <c r="K3" s="226"/>
      <c r="L3" s="226"/>
      <c r="M3" s="226"/>
      <c r="N3" s="226"/>
      <c r="O3" s="226"/>
      <c r="P3" s="226"/>
      <c r="Q3" s="226"/>
      <c r="R3" s="226"/>
    </row>
    <row r="4" spans="1:19" ht="15.75" thickBot="1">
      <c r="A4" s="15"/>
      <c r="C4" s="2"/>
      <c r="N4" s="16"/>
      <c r="O4" s="16"/>
      <c r="P4" s="16"/>
      <c r="Q4" s="17"/>
      <c r="R4" s="17"/>
      <c r="S4" s="18"/>
    </row>
    <row r="5" spans="1:19" ht="15.75" customHeight="1" thickBot="1">
      <c r="A5" s="227" t="s">
        <v>0</v>
      </c>
      <c r="B5" s="228" t="s">
        <v>1</v>
      </c>
      <c r="C5" s="229" t="s">
        <v>2</v>
      </c>
      <c r="D5" s="230" t="s">
        <v>3</v>
      </c>
      <c r="E5" s="230"/>
      <c r="F5" s="230"/>
      <c r="G5" s="230"/>
      <c r="H5" s="230"/>
      <c r="I5" s="230"/>
      <c r="J5" s="230"/>
      <c r="K5" s="230"/>
      <c r="L5" s="230"/>
      <c r="M5" s="231" t="s">
        <v>4</v>
      </c>
      <c r="N5" s="231"/>
      <c r="O5" s="231"/>
      <c r="P5" s="231"/>
      <c r="Q5" s="231"/>
      <c r="R5" s="231"/>
    </row>
    <row r="6" spans="1:19" ht="26.25" thickBot="1">
      <c r="A6" s="227"/>
      <c r="B6" s="228"/>
      <c r="C6" s="229"/>
      <c r="D6" s="21" t="s">
        <v>5</v>
      </c>
      <c r="E6" s="22" t="s">
        <v>6</v>
      </c>
      <c r="F6" s="22" t="s">
        <v>7</v>
      </c>
      <c r="G6" s="21" t="s">
        <v>5</v>
      </c>
      <c r="H6" s="22" t="s">
        <v>6</v>
      </c>
      <c r="I6" s="22" t="s">
        <v>7</v>
      </c>
      <c r="J6" s="21" t="s">
        <v>5</v>
      </c>
      <c r="K6" s="22" t="s">
        <v>6</v>
      </c>
      <c r="L6" s="22" t="s">
        <v>7</v>
      </c>
      <c r="M6" s="19" t="s">
        <v>8</v>
      </c>
      <c r="N6" s="20" t="s">
        <v>2</v>
      </c>
      <c r="O6" s="23" t="s">
        <v>9</v>
      </c>
      <c r="P6" s="24" t="s">
        <v>5</v>
      </c>
      <c r="Q6" s="25" t="s">
        <v>6</v>
      </c>
      <c r="R6" s="22" t="s">
        <v>7</v>
      </c>
    </row>
    <row r="7" spans="1:19" ht="15.75" thickBot="1">
      <c r="A7" s="26">
        <v>1</v>
      </c>
      <c r="B7" s="27">
        <v>2</v>
      </c>
      <c r="C7" s="28">
        <v>3</v>
      </c>
      <c r="D7" s="29">
        <v>4</v>
      </c>
      <c r="E7" s="26">
        <v>5</v>
      </c>
      <c r="F7" s="29">
        <v>6</v>
      </c>
      <c r="G7" s="26">
        <v>7</v>
      </c>
      <c r="H7" s="27">
        <v>8</v>
      </c>
      <c r="I7" s="28">
        <v>9</v>
      </c>
      <c r="J7" s="29">
        <v>10</v>
      </c>
      <c r="K7" s="26">
        <v>11</v>
      </c>
      <c r="L7" s="29">
        <v>12</v>
      </c>
      <c r="M7" s="26">
        <v>13</v>
      </c>
      <c r="N7" s="27">
        <v>14</v>
      </c>
      <c r="O7" s="28">
        <v>15</v>
      </c>
      <c r="P7" s="29">
        <v>16</v>
      </c>
      <c r="Q7" s="26">
        <v>17</v>
      </c>
      <c r="R7" s="29">
        <v>18</v>
      </c>
    </row>
    <row r="8" spans="1:19" ht="15.75" thickBot="1">
      <c r="A8" s="81"/>
      <c r="B8" s="82"/>
      <c r="C8" s="128"/>
      <c r="D8" s="194" t="s">
        <v>88</v>
      </c>
      <c r="E8" s="195"/>
      <c r="F8" s="196"/>
      <c r="G8" s="194" t="s">
        <v>90</v>
      </c>
      <c r="H8" s="195"/>
      <c r="I8" s="196"/>
      <c r="J8" s="194" t="s">
        <v>127</v>
      </c>
      <c r="K8" s="195"/>
      <c r="L8" s="196"/>
      <c r="M8" s="29"/>
      <c r="N8" s="29"/>
      <c r="O8" s="29"/>
      <c r="P8" s="29"/>
      <c r="Q8" s="29"/>
      <c r="R8" s="30"/>
    </row>
    <row r="9" spans="1:19">
      <c r="A9" s="52"/>
      <c r="B9" s="130" t="s">
        <v>89</v>
      </c>
      <c r="C9" s="142"/>
      <c r="D9" s="94"/>
      <c r="E9" s="31"/>
      <c r="F9" s="95"/>
      <c r="G9" s="85"/>
      <c r="H9" s="83"/>
      <c r="I9" s="83"/>
      <c r="J9" s="118"/>
      <c r="K9" s="32"/>
      <c r="L9" s="95"/>
      <c r="M9" s="111"/>
      <c r="N9" s="33"/>
      <c r="O9" s="33"/>
      <c r="P9" s="33"/>
      <c r="Q9" s="33"/>
      <c r="R9" s="34"/>
    </row>
    <row r="10" spans="1:19">
      <c r="A10" s="53"/>
      <c r="B10" s="131" t="s">
        <v>93</v>
      </c>
      <c r="C10" s="143" t="s">
        <v>10</v>
      </c>
      <c r="D10" s="96">
        <v>57.6</v>
      </c>
      <c r="E10" s="78"/>
      <c r="F10" s="97"/>
      <c r="G10" s="76">
        <v>96.2</v>
      </c>
      <c r="H10" s="35"/>
      <c r="I10" s="35"/>
      <c r="J10" s="96"/>
      <c r="K10" s="35"/>
      <c r="L10" s="97"/>
      <c r="M10" s="112"/>
      <c r="N10" s="50"/>
      <c r="O10" s="50"/>
      <c r="P10" s="50"/>
      <c r="Q10" s="50"/>
      <c r="R10" s="47"/>
    </row>
    <row r="11" spans="1:19">
      <c r="A11" s="53"/>
      <c r="B11" s="131" t="s">
        <v>95</v>
      </c>
      <c r="C11" s="143" t="s">
        <v>10</v>
      </c>
      <c r="D11" s="127"/>
      <c r="E11" s="78"/>
      <c r="F11" s="97"/>
      <c r="G11" s="76">
        <v>14</v>
      </c>
      <c r="H11" s="35"/>
      <c r="I11" s="35"/>
      <c r="J11" s="53"/>
      <c r="K11" s="35"/>
      <c r="L11" s="97"/>
      <c r="M11" s="112"/>
      <c r="N11" s="50"/>
      <c r="O11" s="50"/>
      <c r="P11" s="50"/>
      <c r="Q11" s="50"/>
      <c r="R11" s="47"/>
    </row>
    <row r="12" spans="1:19" ht="25.5">
      <c r="A12" s="54"/>
      <c r="B12" s="131" t="s">
        <v>92</v>
      </c>
      <c r="C12" s="143" t="s">
        <v>11</v>
      </c>
      <c r="D12" s="96">
        <v>11.3</v>
      </c>
      <c r="E12" s="77"/>
      <c r="F12" s="98"/>
      <c r="G12" s="86">
        <v>9.8000000000000007</v>
      </c>
      <c r="H12" s="41"/>
      <c r="I12" s="41"/>
      <c r="J12" s="96"/>
      <c r="K12" s="41"/>
      <c r="L12" s="97"/>
      <c r="M12" s="112"/>
      <c r="N12" s="50"/>
      <c r="O12" s="50"/>
      <c r="P12" s="50"/>
      <c r="Q12" s="50"/>
      <c r="R12" s="47"/>
    </row>
    <row r="13" spans="1:19">
      <c r="A13" s="126"/>
      <c r="B13" s="131" t="s">
        <v>85</v>
      </c>
      <c r="C13" s="143" t="s">
        <v>11</v>
      </c>
      <c r="D13" s="127"/>
      <c r="E13" s="77"/>
      <c r="F13" s="98"/>
      <c r="G13" s="76">
        <v>84</v>
      </c>
      <c r="H13" s="41"/>
      <c r="I13" s="41"/>
      <c r="J13" s="119"/>
      <c r="K13" s="41"/>
      <c r="L13" s="97"/>
      <c r="M13" s="112"/>
      <c r="N13" s="50"/>
      <c r="O13" s="50"/>
      <c r="P13" s="50"/>
      <c r="Q13" s="50"/>
      <c r="R13" s="47"/>
    </row>
    <row r="14" spans="1:19" ht="14.45" customHeight="1">
      <c r="A14" s="55"/>
      <c r="B14" s="219" t="s">
        <v>78</v>
      </c>
      <c r="C14" s="220" t="s">
        <v>10</v>
      </c>
      <c r="D14" s="221">
        <v>57.6</v>
      </c>
      <c r="E14" s="222"/>
      <c r="F14" s="213"/>
      <c r="G14" s="223">
        <v>96.2</v>
      </c>
      <c r="H14" s="200"/>
      <c r="I14" s="213"/>
      <c r="J14" s="203"/>
      <c r="K14" s="200"/>
      <c r="L14" s="197"/>
      <c r="M14" s="113" t="s">
        <v>71</v>
      </c>
      <c r="N14" s="37" t="s">
        <v>10</v>
      </c>
      <c r="O14" s="37">
        <v>1.1000000000000001</v>
      </c>
      <c r="P14" s="37">
        <f>O14*D14</f>
        <v>63.360000000000007</v>
      </c>
      <c r="Q14" s="45"/>
      <c r="R14" s="64"/>
    </row>
    <row r="15" spans="1:19">
      <c r="A15" s="56"/>
      <c r="B15" s="219"/>
      <c r="C15" s="220"/>
      <c r="D15" s="221"/>
      <c r="E15" s="222"/>
      <c r="F15" s="214"/>
      <c r="G15" s="224"/>
      <c r="H15" s="201"/>
      <c r="I15" s="214"/>
      <c r="J15" s="204"/>
      <c r="K15" s="201"/>
      <c r="L15" s="198"/>
      <c r="M15" s="113" t="s">
        <v>72</v>
      </c>
      <c r="N15" s="37" t="s">
        <v>13</v>
      </c>
      <c r="O15" s="37"/>
      <c r="P15" s="37">
        <v>22</v>
      </c>
      <c r="Q15" s="45"/>
      <c r="R15" s="64"/>
    </row>
    <row r="16" spans="1:19">
      <c r="A16" s="56"/>
      <c r="B16" s="219"/>
      <c r="C16" s="220"/>
      <c r="D16" s="221"/>
      <c r="E16" s="222"/>
      <c r="F16" s="214"/>
      <c r="G16" s="224"/>
      <c r="H16" s="201"/>
      <c r="I16" s="214"/>
      <c r="J16" s="204"/>
      <c r="K16" s="201"/>
      <c r="L16" s="198"/>
      <c r="M16" s="113" t="s">
        <v>73</v>
      </c>
      <c r="N16" s="37" t="s">
        <v>13</v>
      </c>
      <c r="O16" s="37"/>
      <c r="P16" s="37">
        <v>30</v>
      </c>
      <c r="Q16" s="45"/>
      <c r="R16" s="64"/>
    </row>
    <row r="17" spans="1:18">
      <c r="A17" s="56"/>
      <c r="B17" s="219"/>
      <c r="C17" s="220"/>
      <c r="D17" s="221"/>
      <c r="E17" s="222"/>
      <c r="F17" s="214"/>
      <c r="G17" s="224"/>
      <c r="H17" s="201"/>
      <c r="I17" s="214"/>
      <c r="J17" s="204"/>
      <c r="K17" s="201"/>
      <c r="L17" s="198"/>
      <c r="M17" s="113" t="s">
        <v>74</v>
      </c>
      <c r="N17" s="37" t="s">
        <v>12</v>
      </c>
      <c r="O17" s="37"/>
      <c r="P17" s="37">
        <v>500</v>
      </c>
      <c r="Q17" s="45"/>
      <c r="R17" s="64"/>
    </row>
    <row r="18" spans="1:18" s="4" customFormat="1">
      <c r="A18" s="57"/>
      <c r="B18" s="219"/>
      <c r="C18" s="220"/>
      <c r="D18" s="221"/>
      <c r="E18" s="222"/>
      <c r="F18" s="214"/>
      <c r="G18" s="224"/>
      <c r="H18" s="201"/>
      <c r="I18" s="214"/>
      <c r="J18" s="204"/>
      <c r="K18" s="201"/>
      <c r="L18" s="198"/>
      <c r="M18" s="113" t="s">
        <v>75</v>
      </c>
      <c r="N18" s="37" t="s">
        <v>12</v>
      </c>
      <c r="O18" s="37"/>
      <c r="P18" s="37">
        <v>500</v>
      </c>
      <c r="Q18" s="46"/>
      <c r="R18" s="65"/>
    </row>
    <row r="19" spans="1:18">
      <c r="A19" s="56"/>
      <c r="B19" s="219"/>
      <c r="C19" s="220"/>
      <c r="D19" s="221"/>
      <c r="E19" s="222"/>
      <c r="F19" s="214"/>
      <c r="G19" s="224"/>
      <c r="H19" s="201"/>
      <c r="I19" s="214"/>
      <c r="J19" s="204"/>
      <c r="K19" s="201"/>
      <c r="L19" s="198"/>
      <c r="M19" s="113" t="s">
        <v>76</v>
      </c>
      <c r="N19" s="37" t="s">
        <v>12</v>
      </c>
      <c r="O19" s="37"/>
      <c r="P19" s="37">
        <v>100</v>
      </c>
      <c r="Q19" s="45"/>
      <c r="R19" s="64"/>
    </row>
    <row r="20" spans="1:18">
      <c r="A20" s="56"/>
      <c r="B20" s="219"/>
      <c r="C20" s="220"/>
      <c r="D20" s="221"/>
      <c r="E20" s="222"/>
      <c r="F20" s="215"/>
      <c r="G20" s="225"/>
      <c r="H20" s="202"/>
      <c r="I20" s="215"/>
      <c r="J20" s="205"/>
      <c r="K20" s="202"/>
      <c r="L20" s="199"/>
      <c r="M20" s="113" t="s">
        <v>77</v>
      </c>
      <c r="N20" s="37" t="s">
        <v>13</v>
      </c>
      <c r="O20" s="37"/>
      <c r="P20" s="37">
        <v>40</v>
      </c>
      <c r="Q20" s="45"/>
      <c r="R20" s="64"/>
    </row>
    <row r="21" spans="1:18">
      <c r="A21" s="56"/>
      <c r="B21" s="132"/>
      <c r="C21" s="144"/>
      <c r="D21" s="99"/>
      <c r="E21" s="46"/>
      <c r="F21" s="65"/>
      <c r="G21" s="88"/>
      <c r="H21" s="46"/>
      <c r="I21" s="57"/>
      <c r="J21" s="121"/>
      <c r="K21" s="46"/>
      <c r="L21" s="122"/>
      <c r="M21" s="114"/>
      <c r="N21" s="45"/>
      <c r="O21" s="45"/>
      <c r="P21" s="45"/>
      <c r="Q21" s="45"/>
      <c r="R21" s="64"/>
    </row>
    <row r="22" spans="1:18">
      <c r="A22" s="232"/>
      <c r="B22" s="133" t="s">
        <v>14</v>
      </c>
      <c r="C22" s="145" t="s">
        <v>10</v>
      </c>
      <c r="D22" s="100">
        <v>57.6</v>
      </c>
      <c r="E22" s="75"/>
      <c r="F22" s="101"/>
      <c r="G22" s="76"/>
      <c r="H22" s="84"/>
      <c r="I22" s="84"/>
      <c r="J22" s="96"/>
      <c r="K22" s="84"/>
      <c r="L22" s="123"/>
      <c r="M22" s="115" t="s">
        <v>64</v>
      </c>
      <c r="N22" s="38" t="s">
        <v>15</v>
      </c>
      <c r="O22" s="38">
        <v>0.2</v>
      </c>
      <c r="P22" s="38">
        <f>O22*D22</f>
        <v>11.520000000000001</v>
      </c>
      <c r="Q22" s="44"/>
      <c r="R22" s="51"/>
    </row>
    <row r="23" spans="1:18">
      <c r="A23" s="232"/>
      <c r="B23" s="235" t="s">
        <v>16</v>
      </c>
      <c r="C23" s="238" t="s">
        <v>10</v>
      </c>
      <c r="D23" s="203">
        <v>57.6</v>
      </c>
      <c r="E23" s="200"/>
      <c r="F23" s="213"/>
      <c r="G23" s="241"/>
      <c r="H23" s="200"/>
      <c r="I23" s="213"/>
      <c r="J23" s="203"/>
      <c r="K23" s="200"/>
      <c r="L23" s="197"/>
      <c r="M23" s="116" t="s">
        <v>47</v>
      </c>
      <c r="N23" s="36" t="s">
        <v>17</v>
      </c>
      <c r="O23" s="36">
        <f>1.5*20</f>
        <v>30</v>
      </c>
      <c r="P23" s="36">
        <f>O23*D23</f>
        <v>1728</v>
      </c>
      <c r="Q23" s="50"/>
      <c r="R23" s="47"/>
    </row>
    <row r="24" spans="1:18">
      <c r="A24" s="233"/>
      <c r="B24" s="236"/>
      <c r="C24" s="239"/>
      <c r="D24" s="204"/>
      <c r="E24" s="201"/>
      <c r="F24" s="214"/>
      <c r="G24" s="241"/>
      <c r="H24" s="201"/>
      <c r="I24" s="214"/>
      <c r="J24" s="204"/>
      <c r="K24" s="201"/>
      <c r="L24" s="198"/>
      <c r="M24" s="115" t="s">
        <v>18</v>
      </c>
      <c r="N24" s="38" t="s">
        <v>13</v>
      </c>
      <c r="O24" s="38"/>
      <c r="P24" s="36">
        <v>20</v>
      </c>
      <c r="Q24" s="50"/>
      <c r="R24" s="47"/>
    </row>
    <row r="25" spans="1:18">
      <c r="A25" s="54"/>
      <c r="B25" s="237"/>
      <c r="C25" s="240"/>
      <c r="D25" s="205"/>
      <c r="E25" s="202"/>
      <c r="F25" s="215"/>
      <c r="G25" s="241"/>
      <c r="H25" s="202"/>
      <c r="I25" s="215"/>
      <c r="J25" s="205"/>
      <c r="K25" s="202"/>
      <c r="L25" s="199"/>
      <c r="M25" s="115" t="s">
        <v>63</v>
      </c>
      <c r="N25" s="38" t="s">
        <v>10</v>
      </c>
      <c r="O25" s="38">
        <v>1.1000000000000001</v>
      </c>
      <c r="P25" s="36">
        <f>O25*D23</f>
        <v>63.360000000000007</v>
      </c>
      <c r="Q25" s="50"/>
      <c r="R25" s="47"/>
    </row>
    <row r="26" spans="1:18">
      <c r="A26" s="234"/>
      <c r="B26" s="131" t="s">
        <v>14</v>
      </c>
      <c r="C26" s="143" t="s">
        <v>10</v>
      </c>
      <c r="D26" s="96">
        <v>57.6</v>
      </c>
      <c r="E26" s="77"/>
      <c r="F26" s="98"/>
      <c r="G26" s="76">
        <v>96.2</v>
      </c>
      <c r="H26" s="41"/>
      <c r="I26" s="41"/>
      <c r="J26" s="96"/>
      <c r="K26" s="41"/>
      <c r="L26" s="129"/>
      <c r="M26" s="115" t="s">
        <v>65</v>
      </c>
      <c r="N26" s="37" t="s">
        <v>15</v>
      </c>
      <c r="O26" s="37">
        <v>0.2</v>
      </c>
      <c r="P26" s="37">
        <f>O26*D22</f>
        <v>11.520000000000001</v>
      </c>
      <c r="Q26" s="50"/>
      <c r="R26" s="47"/>
    </row>
    <row r="27" spans="1:18">
      <c r="A27" s="233"/>
      <c r="B27" s="235" t="s">
        <v>19</v>
      </c>
      <c r="C27" s="238" t="s">
        <v>10</v>
      </c>
      <c r="D27" s="203">
        <v>57.6</v>
      </c>
      <c r="E27" s="200"/>
      <c r="F27" s="213"/>
      <c r="G27" s="241"/>
      <c r="H27" s="200"/>
      <c r="I27" s="213"/>
      <c r="J27" s="203"/>
      <c r="K27" s="200"/>
      <c r="L27" s="197"/>
      <c r="M27" s="113" t="s">
        <v>48</v>
      </c>
      <c r="N27" s="37" t="s">
        <v>17</v>
      </c>
      <c r="O27" s="37">
        <v>3</v>
      </c>
      <c r="P27" s="37">
        <f>O27*D27</f>
        <v>172.8</v>
      </c>
      <c r="Q27" s="50"/>
      <c r="R27" s="47"/>
    </row>
    <row r="28" spans="1:18">
      <c r="A28" s="54"/>
      <c r="B28" s="237"/>
      <c r="C28" s="240"/>
      <c r="D28" s="205"/>
      <c r="E28" s="202"/>
      <c r="F28" s="215"/>
      <c r="G28" s="241"/>
      <c r="H28" s="202"/>
      <c r="I28" s="215"/>
      <c r="J28" s="205"/>
      <c r="K28" s="202"/>
      <c r="L28" s="199"/>
      <c r="M28" s="113" t="s">
        <v>49</v>
      </c>
      <c r="N28" s="37" t="s">
        <v>17</v>
      </c>
      <c r="O28" s="37">
        <v>1.8</v>
      </c>
      <c r="P28" s="37">
        <f>O28*D27</f>
        <v>103.68</v>
      </c>
      <c r="Q28" s="50"/>
      <c r="R28" s="47"/>
    </row>
    <row r="29" spans="1:18">
      <c r="A29" s="54"/>
      <c r="B29" s="134" t="s">
        <v>20</v>
      </c>
      <c r="C29" s="143" t="s">
        <v>10</v>
      </c>
      <c r="D29" s="96">
        <v>57.6</v>
      </c>
      <c r="E29" s="77"/>
      <c r="F29" s="98"/>
      <c r="G29" s="76"/>
      <c r="H29" s="41"/>
      <c r="I29" s="41"/>
      <c r="J29" s="96"/>
      <c r="K29" s="41"/>
      <c r="L29" s="97"/>
      <c r="M29" s="115" t="s">
        <v>65</v>
      </c>
      <c r="N29" s="37" t="s">
        <v>15</v>
      </c>
      <c r="O29" s="37">
        <v>0.2</v>
      </c>
      <c r="P29" s="37">
        <f>O29*D29</f>
        <v>11.520000000000001</v>
      </c>
      <c r="Q29" s="50"/>
      <c r="R29" s="47"/>
    </row>
    <row r="30" spans="1:18" s="4" customFormat="1">
      <c r="A30" s="54"/>
      <c r="B30" s="134" t="s">
        <v>44</v>
      </c>
      <c r="C30" s="143" t="s">
        <v>10</v>
      </c>
      <c r="D30" s="96">
        <v>57.6</v>
      </c>
      <c r="E30" s="77"/>
      <c r="F30" s="98"/>
      <c r="G30" s="86"/>
      <c r="H30" s="41"/>
      <c r="I30" s="41"/>
      <c r="J30" s="96"/>
      <c r="K30" s="41"/>
      <c r="L30" s="97"/>
      <c r="M30" s="113" t="s">
        <v>50</v>
      </c>
      <c r="N30" s="37" t="s">
        <v>15</v>
      </c>
      <c r="O30" s="37">
        <v>0.35</v>
      </c>
      <c r="P30" s="37">
        <f>O30*D30</f>
        <v>20.16</v>
      </c>
      <c r="Q30" s="50"/>
      <c r="R30" s="47"/>
    </row>
    <row r="31" spans="1:18" s="4" customFormat="1" ht="25.5">
      <c r="A31" s="54"/>
      <c r="B31" s="131" t="s">
        <v>45</v>
      </c>
      <c r="C31" s="143" t="s">
        <v>11</v>
      </c>
      <c r="D31" s="96">
        <v>11.3</v>
      </c>
      <c r="E31" s="77"/>
      <c r="F31" s="98"/>
      <c r="G31" s="86">
        <v>9.8000000000000007</v>
      </c>
      <c r="H31" s="41"/>
      <c r="I31" s="41"/>
      <c r="J31" s="96"/>
      <c r="K31" s="41"/>
      <c r="L31" s="97"/>
      <c r="M31" s="113" t="s">
        <v>21</v>
      </c>
      <c r="N31" s="37" t="s">
        <v>15</v>
      </c>
      <c r="O31" s="37">
        <v>0.3</v>
      </c>
      <c r="P31" s="37">
        <v>9.3000000000000007</v>
      </c>
      <c r="Q31" s="50"/>
      <c r="R31" s="47"/>
    </row>
    <row r="32" spans="1:18">
      <c r="A32" s="54"/>
      <c r="B32" s="131" t="s">
        <v>70</v>
      </c>
      <c r="C32" s="143" t="s">
        <v>10</v>
      </c>
      <c r="D32" s="96">
        <v>6.1</v>
      </c>
      <c r="E32" s="77"/>
      <c r="F32" s="98"/>
      <c r="G32" s="87">
        <v>27</v>
      </c>
      <c r="H32" s="77"/>
      <c r="I32" s="41"/>
      <c r="J32" s="96"/>
      <c r="K32" s="77"/>
      <c r="L32" s="97"/>
      <c r="M32" s="112" t="s">
        <v>22</v>
      </c>
      <c r="N32" s="50" t="s">
        <v>10</v>
      </c>
      <c r="O32" s="38">
        <v>1.1000000000000001</v>
      </c>
      <c r="P32" s="50">
        <f>O32*D32</f>
        <v>6.71</v>
      </c>
      <c r="Q32" s="50"/>
      <c r="R32" s="47"/>
    </row>
    <row r="33" spans="1:18" ht="38.25">
      <c r="A33" s="158"/>
      <c r="B33" s="150" t="s">
        <v>101</v>
      </c>
      <c r="C33" s="151" t="s">
        <v>11</v>
      </c>
      <c r="D33" s="152"/>
      <c r="E33" s="153"/>
      <c r="F33" s="98"/>
      <c r="G33" s="87"/>
      <c r="H33" s="153"/>
      <c r="I33" s="41"/>
      <c r="J33" s="152">
        <v>5</v>
      </c>
      <c r="K33" s="153"/>
      <c r="L33" s="154"/>
      <c r="M33" s="112"/>
      <c r="N33" s="50"/>
      <c r="O33" s="38"/>
      <c r="P33" s="50"/>
      <c r="Q33" s="50"/>
      <c r="R33" s="47"/>
    </row>
    <row r="34" spans="1:18" ht="25.5">
      <c r="A34" s="158"/>
      <c r="B34" s="150" t="s">
        <v>96</v>
      </c>
      <c r="C34" s="151" t="s">
        <v>10</v>
      </c>
      <c r="D34" s="152"/>
      <c r="E34" s="153"/>
      <c r="F34" s="98"/>
      <c r="G34" s="87"/>
      <c r="H34" s="153"/>
      <c r="I34" s="41"/>
      <c r="J34" s="152">
        <v>11</v>
      </c>
      <c r="K34" s="153"/>
      <c r="L34" s="154"/>
      <c r="M34" s="112"/>
      <c r="N34" s="50"/>
      <c r="O34" s="38"/>
      <c r="P34" s="50"/>
      <c r="Q34" s="50"/>
      <c r="R34" s="47"/>
    </row>
    <row r="35" spans="1:18">
      <c r="A35" s="158"/>
      <c r="B35" s="150" t="s">
        <v>97</v>
      </c>
      <c r="C35" s="151" t="s">
        <v>10</v>
      </c>
      <c r="D35" s="152"/>
      <c r="E35" s="153"/>
      <c r="F35" s="98"/>
      <c r="G35" s="87"/>
      <c r="H35" s="153"/>
      <c r="I35" s="41"/>
      <c r="J35" s="152">
        <v>11</v>
      </c>
      <c r="K35" s="153"/>
      <c r="L35" s="154"/>
      <c r="M35" s="112"/>
      <c r="N35" s="50"/>
      <c r="O35" s="38"/>
      <c r="P35" s="50"/>
      <c r="Q35" s="50"/>
      <c r="R35" s="47"/>
    </row>
    <row r="36" spans="1:18">
      <c r="A36" s="158"/>
      <c r="B36" s="150" t="s">
        <v>98</v>
      </c>
      <c r="C36" s="151" t="s">
        <v>11</v>
      </c>
      <c r="D36" s="152"/>
      <c r="E36" s="153"/>
      <c r="F36" s="98"/>
      <c r="G36" s="87"/>
      <c r="H36" s="153"/>
      <c r="I36" s="41"/>
      <c r="J36" s="152">
        <v>6.3</v>
      </c>
      <c r="K36" s="153"/>
      <c r="L36" s="154"/>
      <c r="M36" s="112"/>
      <c r="N36" s="50"/>
      <c r="O36" s="38"/>
      <c r="P36" s="50"/>
      <c r="Q36" s="50"/>
      <c r="R36" s="47"/>
    </row>
    <row r="37" spans="1:18" ht="25.5" customHeight="1">
      <c r="A37" s="54"/>
      <c r="B37" s="131"/>
      <c r="C37" s="143"/>
      <c r="D37" s="96"/>
      <c r="E37" s="77"/>
      <c r="F37" s="98"/>
      <c r="G37" s="87"/>
      <c r="H37" s="77"/>
      <c r="I37" s="41"/>
      <c r="J37" s="120"/>
      <c r="K37" s="77"/>
      <c r="L37" s="97"/>
      <c r="M37" s="113" t="s">
        <v>51</v>
      </c>
      <c r="N37" s="37" t="s">
        <v>17</v>
      </c>
      <c r="O37" s="37">
        <v>0.3</v>
      </c>
      <c r="P37" s="37">
        <f>O37*D32</f>
        <v>1.8299999999999998</v>
      </c>
      <c r="Q37" s="50"/>
      <c r="R37" s="47"/>
    </row>
    <row r="38" spans="1:18">
      <c r="A38" s="58"/>
      <c r="B38" s="131" t="s">
        <v>46</v>
      </c>
      <c r="C38" s="145" t="s">
        <v>13</v>
      </c>
      <c r="D38" s="100">
        <v>20.399999999999999</v>
      </c>
      <c r="E38" s="75"/>
      <c r="F38" s="101"/>
      <c r="G38" s="89"/>
      <c r="H38" s="84"/>
      <c r="I38" s="84"/>
      <c r="J38" s="100"/>
      <c r="K38" s="84"/>
      <c r="L38" s="123"/>
      <c r="M38" s="112"/>
      <c r="N38" s="50"/>
      <c r="O38" s="50"/>
      <c r="P38" s="44"/>
      <c r="Q38" s="50"/>
      <c r="R38" s="47"/>
    </row>
    <row r="39" spans="1:18">
      <c r="A39" s="58"/>
      <c r="B39" s="135" t="s">
        <v>91</v>
      </c>
      <c r="C39" s="143"/>
      <c r="D39" s="96"/>
      <c r="E39" s="77"/>
      <c r="F39" s="98"/>
      <c r="G39" s="86"/>
      <c r="H39" s="41"/>
      <c r="I39" s="41"/>
      <c r="J39" s="119"/>
      <c r="K39" s="41"/>
      <c r="L39" s="97"/>
      <c r="M39" s="112"/>
      <c r="N39" s="50"/>
      <c r="O39" s="50"/>
      <c r="P39" s="50"/>
      <c r="Q39" s="50"/>
      <c r="R39" s="47"/>
    </row>
    <row r="40" spans="1:18" ht="30.75" customHeight="1">
      <c r="A40" s="54"/>
      <c r="B40" s="136" t="s">
        <v>79</v>
      </c>
      <c r="C40" s="143" t="s">
        <v>10</v>
      </c>
      <c r="D40" s="96">
        <v>25.6</v>
      </c>
      <c r="E40" s="77"/>
      <c r="F40" s="98"/>
      <c r="G40" s="76">
        <v>65</v>
      </c>
      <c r="H40" s="77"/>
      <c r="I40" s="41"/>
      <c r="J40" s="96"/>
      <c r="K40" s="77"/>
      <c r="L40" s="97"/>
      <c r="M40" s="112" t="s">
        <v>80</v>
      </c>
      <c r="N40" s="50" t="s">
        <v>17</v>
      </c>
      <c r="O40" s="37">
        <v>1.1000000000000001</v>
      </c>
      <c r="P40" s="50">
        <f>D40*10*O40</f>
        <v>281.60000000000002</v>
      </c>
      <c r="Q40" s="50"/>
      <c r="R40" s="47"/>
    </row>
    <row r="41" spans="1:18">
      <c r="A41" s="4"/>
      <c r="B41" s="136" t="s">
        <v>81</v>
      </c>
      <c r="C41" s="143"/>
      <c r="D41" s="96">
        <v>25.6</v>
      </c>
      <c r="E41" s="77"/>
      <c r="F41" s="98"/>
      <c r="G41" s="76">
        <v>65</v>
      </c>
      <c r="H41" s="77"/>
      <c r="I41" s="41"/>
      <c r="J41" s="96"/>
      <c r="K41" s="77"/>
      <c r="L41" s="97"/>
      <c r="M41" s="112"/>
      <c r="N41" s="50"/>
      <c r="O41" s="37"/>
      <c r="P41" s="50"/>
      <c r="Q41" s="50"/>
      <c r="R41" s="47"/>
    </row>
    <row r="42" spans="1:18">
      <c r="A42" s="54"/>
      <c r="B42" s="136" t="s">
        <v>94</v>
      </c>
      <c r="C42" s="143"/>
      <c r="D42" s="96">
        <v>25.6</v>
      </c>
      <c r="E42" s="77"/>
      <c r="F42" s="98"/>
      <c r="G42" s="76">
        <v>65</v>
      </c>
      <c r="H42" s="77"/>
      <c r="I42" s="41"/>
      <c r="J42" s="96"/>
      <c r="K42" s="77"/>
      <c r="L42" s="97"/>
      <c r="M42" s="112"/>
      <c r="N42" s="50"/>
      <c r="O42" s="37"/>
      <c r="P42" s="50"/>
      <c r="Q42" s="50"/>
      <c r="R42" s="47"/>
    </row>
    <row r="43" spans="1:18">
      <c r="A43" s="59"/>
      <c r="B43" s="136" t="s">
        <v>82</v>
      </c>
      <c r="C43" s="143"/>
      <c r="D43" s="96">
        <v>25.6</v>
      </c>
      <c r="E43" s="77"/>
      <c r="F43" s="98"/>
      <c r="G43" s="76">
        <v>65</v>
      </c>
      <c r="H43" s="77"/>
      <c r="I43" s="41"/>
      <c r="J43" s="96"/>
      <c r="K43" s="77"/>
      <c r="L43" s="97"/>
      <c r="M43" s="112"/>
      <c r="N43" s="50"/>
      <c r="O43" s="37"/>
      <c r="P43" s="50"/>
      <c r="Q43" s="50"/>
      <c r="R43" s="47"/>
    </row>
    <row r="44" spans="1:18">
      <c r="A44" s="54"/>
      <c r="B44" s="247" t="s">
        <v>24</v>
      </c>
      <c r="C44" s="238" t="s">
        <v>10</v>
      </c>
      <c r="D44" s="203">
        <v>25.6</v>
      </c>
      <c r="E44" s="200"/>
      <c r="F44" s="213"/>
      <c r="G44" s="216">
        <v>65</v>
      </c>
      <c r="H44" s="200"/>
      <c r="I44" s="213"/>
      <c r="J44" s="203"/>
      <c r="K44" s="200"/>
      <c r="L44" s="197"/>
      <c r="M44" s="112" t="s">
        <v>22</v>
      </c>
      <c r="N44" s="50" t="s">
        <v>10</v>
      </c>
      <c r="O44" s="38">
        <v>1.1000000000000001</v>
      </c>
      <c r="P44" s="50">
        <f>O44*D44</f>
        <v>28.160000000000004</v>
      </c>
      <c r="Q44" s="50"/>
      <c r="R44" s="47"/>
    </row>
    <row r="45" spans="1:18" s="4" customFormat="1">
      <c r="A45" s="54"/>
      <c r="B45" s="248"/>
      <c r="C45" s="239"/>
      <c r="D45" s="204"/>
      <c r="E45" s="201"/>
      <c r="F45" s="214"/>
      <c r="G45" s="217"/>
      <c r="H45" s="201"/>
      <c r="I45" s="214"/>
      <c r="J45" s="204"/>
      <c r="K45" s="201"/>
      <c r="L45" s="198"/>
      <c r="M45" s="113" t="s">
        <v>52</v>
      </c>
      <c r="N45" s="37" t="s">
        <v>17</v>
      </c>
      <c r="O45" s="37">
        <v>0.3</v>
      </c>
      <c r="P45" s="37">
        <f>O45*D44</f>
        <v>7.68</v>
      </c>
      <c r="Q45" s="50"/>
      <c r="R45" s="47"/>
    </row>
    <row r="46" spans="1:18" s="4" customFormat="1" ht="15" customHeight="1">
      <c r="A46" s="54"/>
      <c r="B46" s="249"/>
      <c r="C46" s="240"/>
      <c r="D46" s="205"/>
      <c r="E46" s="202"/>
      <c r="F46" s="215"/>
      <c r="G46" s="218"/>
      <c r="H46" s="202"/>
      <c r="I46" s="215"/>
      <c r="J46" s="205"/>
      <c r="K46" s="202"/>
      <c r="L46" s="199"/>
      <c r="M46" s="112" t="s">
        <v>23</v>
      </c>
      <c r="N46" s="50" t="s">
        <v>13</v>
      </c>
      <c r="O46" s="50"/>
      <c r="P46" s="50">
        <v>15</v>
      </c>
      <c r="Q46" s="50"/>
      <c r="R46" s="47"/>
    </row>
    <row r="47" spans="1:18" s="4" customFormat="1" ht="25.5">
      <c r="A47" s="58"/>
      <c r="B47" s="137" t="s">
        <v>83</v>
      </c>
      <c r="C47" s="145" t="s">
        <v>13</v>
      </c>
      <c r="D47" s="100">
        <v>13</v>
      </c>
      <c r="E47" s="75"/>
      <c r="F47" s="101"/>
      <c r="G47" s="74">
        <v>11.4</v>
      </c>
      <c r="H47" s="84"/>
      <c r="I47" s="84"/>
      <c r="J47" s="100"/>
      <c r="K47" s="84"/>
      <c r="L47" s="123"/>
      <c r="M47" s="112" t="s">
        <v>53</v>
      </c>
      <c r="N47" s="50" t="s">
        <v>13</v>
      </c>
      <c r="O47" s="38">
        <v>1.1000000000000001</v>
      </c>
      <c r="P47" s="50">
        <f>O47*D47</f>
        <v>14.3</v>
      </c>
      <c r="Q47" s="50"/>
      <c r="R47" s="47"/>
    </row>
    <row r="48" spans="1:18">
      <c r="A48" s="54"/>
      <c r="B48" s="66" t="s">
        <v>54</v>
      </c>
      <c r="C48" s="143"/>
      <c r="D48" s="96"/>
      <c r="E48" s="77"/>
      <c r="F48" s="98"/>
      <c r="G48" s="86"/>
      <c r="H48" s="41"/>
      <c r="I48" s="41"/>
      <c r="J48" s="119"/>
      <c r="K48" s="41"/>
      <c r="L48" s="97"/>
      <c r="M48" s="112"/>
      <c r="N48" s="50"/>
      <c r="O48" s="50"/>
      <c r="P48" s="50"/>
      <c r="Q48" s="50"/>
      <c r="R48" s="47"/>
    </row>
    <row r="49" spans="1:18" ht="15" customHeight="1">
      <c r="A49" s="54"/>
      <c r="B49" s="134" t="s">
        <v>86</v>
      </c>
      <c r="C49" s="143" t="s">
        <v>12</v>
      </c>
      <c r="D49" s="96">
        <v>6</v>
      </c>
      <c r="E49" s="77"/>
      <c r="F49" s="98"/>
      <c r="G49" s="76">
        <v>12</v>
      </c>
      <c r="H49" s="41"/>
      <c r="I49" s="41"/>
      <c r="J49" s="96">
        <v>10</v>
      </c>
      <c r="K49" s="41"/>
      <c r="L49" s="97"/>
      <c r="M49" s="112"/>
      <c r="N49" s="50"/>
      <c r="O49" s="50"/>
      <c r="P49" s="50"/>
      <c r="Q49" s="50"/>
      <c r="R49" s="47"/>
    </row>
    <row r="50" spans="1:18" ht="15" customHeight="1">
      <c r="A50" s="158"/>
      <c r="B50" s="134" t="s">
        <v>99</v>
      </c>
      <c r="C50" s="151" t="s">
        <v>10</v>
      </c>
      <c r="D50" s="152"/>
      <c r="E50" s="153"/>
      <c r="F50" s="98"/>
      <c r="G50" s="156"/>
      <c r="H50" s="41"/>
      <c r="I50" s="41"/>
      <c r="J50" s="152">
        <v>3</v>
      </c>
      <c r="K50" s="41"/>
      <c r="L50" s="154"/>
      <c r="M50" s="112"/>
      <c r="N50" s="50"/>
      <c r="O50" s="50"/>
      <c r="P50" s="50"/>
      <c r="Q50" s="50"/>
      <c r="R50" s="47"/>
    </row>
    <row r="51" spans="1:18" ht="15" customHeight="1">
      <c r="A51" s="158"/>
      <c r="B51" s="134" t="s">
        <v>100</v>
      </c>
      <c r="C51" s="151" t="s">
        <v>10</v>
      </c>
      <c r="D51" s="152"/>
      <c r="E51" s="153"/>
      <c r="F51" s="98"/>
      <c r="G51" s="156"/>
      <c r="H51" s="41"/>
      <c r="I51" s="41"/>
      <c r="J51" s="152">
        <v>3</v>
      </c>
      <c r="K51" s="41"/>
      <c r="L51" s="154"/>
      <c r="M51" s="112"/>
      <c r="N51" s="50"/>
      <c r="O51" s="50"/>
      <c r="P51" s="50"/>
      <c r="Q51" s="50"/>
      <c r="R51" s="47"/>
    </row>
    <row r="52" spans="1:18">
      <c r="A52" s="54"/>
      <c r="B52" s="134" t="s">
        <v>25</v>
      </c>
      <c r="C52" s="143" t="s">
        <v>10</v>
      </c>
      <c r="D52" s="96">
        <v>25.6</v>
      </c>
      <c r="E52" s="77"/>
      <c r="F52" s="98"/>
      <c r="G52" s="76">
        <v>65</v>
      </c>
      <c r="H52" s="41"/>
      <c r="I52" s="41"/>
      <c r="J52" s="96"/>
      <c r="K52" s="41"/>
      <c r="L52" s="97"/>
      <c r="M52" s="112"/>
      <c r="N52" s="50"/>
      <c r="O52" s="50"/>
      <c r="P52" s="50"/>
      <c r="Q52" s="50"/>
      <c r="R52" s="47"/>
    </row>
    <row r="53" spans="1:18">
      <c r="A53" s="54"/>
      <c r="B53" s="134" t="s">
        <v>26</v>
      </c>
      <c r="C53" s="143" t="s">
        <v>11</v>
      </c>
      <c r="D53" s="96">
        <v>7.2</v>
      </c>
      <c r="E53" s="77"/>
      <c r="F53" s="98"/>
      <c r="G53" s="76">
        <v>17.5</v>
      </c>
      <c r="H53" s="77"/>
      <c r="I53" s="41"/>
      <c r="J53" s="96"/>
      <c r="K53" s="77"/>
      <c r="L53" s="124"/>
      <c r="M53" s="112"/>
      <c r="N53" s="50"/>
      <c r="O53" s="50"/>
      <c r="P53" s="50"/>
      <c r="Q53" s="50"/>
      <c r="R53" s="47"/>
    </row>
    <row r="54" spans="1:18">
      <c r="A54" s="60"/>
      <c r="B54" s="138" t="s">
        <v>27</v>
      </c>
      <c r="C54" s="146" t="s">
        <v>10</v>
      </c>
      <c r="D54" s="96">
        <v>7.2</v>
      </c>
      <c r="E54" s="48"/>
      <c r="F54" s="47"/>
      <c r="G54" s="76">
        <v>17.5</v>
      </c>
      <c r="H54" s="48"/>
      <c r="I54" s="109"/>
      <c r="J54" s="96"/>
      <c r="K54" s="48"/>
      <c r="L54" s="124"/>
      <c r="M54" s="113" t="s">
        <v>65</v>
      </c>
      <c r="N54" s="37" t="s">
        <v>15</v>
      </c>
      <c r="O54" s="37">
        <v>0.2</v>
      </c>
      <c r="P54" s="37">
        <f>O54*D54</f>
        <v>1.4400000000000002</v>
      </c>
      <c r="Q54" s="50"/>
      <c r="R54" s="47"/>
    </row>
    <row r="55" spans="1:18">
      <c r="A55" s="60"/>
      <c r="B55" s="139" t="s">
        <v>28</v>
      </c>
      <c r="C55" s="146" t="s">
        <v>13</v>
      </c>
      <c r="D55" s="96">
        <v>7.2</v>
      </c>
      <c r="E55" s="48"/>
      <c r="F55" s="47"/>
      <c r="G55" s="209">
        <v>17.5</v>
      </c>
      <c r="H55" s="48"/>
      <c r="I55" s="109"/>
      <c r="J55" s="96"/>
      <c r="K55" s="48"/>
      <c r="L55" s="47"/>
      <c r="M55" s="113" t="s">
        <v>55</v>
      </c>
      <c r="N55" s="37" t="s">
        <v>17</v>
      </c>
      <c r="O55" s="37">
        <f>1.3*25</f>
        <v>32.5</v>
      </c>
      <c r="P55" s="37">
        <f>O55*D55*0.1</f>
        <v>23.400000000000002</v>
      </c>
      <c r="Q55" s="50"/>
      <c r="R55" s="47"/>
    </row>
    <row r="56" spans="1:18">
      <c r="A56" s="60"/>
      <c r="B56" s="139"/>
      <c r="C56" s="146"/>
      <c r="D56" s="102"/>
      <c r="E56" s="48"/>
      <c r="F56" s="47"/>
      <c r="G56" s="210"/>
      <c r="H56" s="48"/>
      <c r="I56" s="109"/>
      <c r="J56" s="102"/>
      <c r="K56" s="48"/>
      <c r="L56" s="47"/>
      <c r="M56" s="113" t="s">
        <v>29</v>
      </c>
      <c r="N56" s="37" t="s">
        <v>13</v>
      </c>
      <c r="O56" s="37">
        <v>1.1000000000000001</v>
      </c>
      <c r="P56" s="37">
        <f>O56*D55</f>
        <v>7.9200000000000008</v>
      </c>
      <c r="Q56" s="50"/>
      <c r="R56" s="47"/>
    </row>
    <row r="57" spans="1:18">
      <c r="A57" s="54"/>
      <c r="B57" s="134" t="s">
        <v>30</v>
      </c>
      <c r="C57" s="143" t="s">
        <v>10</v>
      </c>
      <c r="D57" s="96">
        <v>25.6</v>
      </c>
      <c r="E57" s="77"/>
      <c r="F57" s="98"/>
      <c r="G57" s="76">
        <v>65</v>
      </c>
      <c r="H57" s="41"/>
      <c r="I57" s="41"/>
      <c r="J57" s="96"/>
      <c r="K57" s="41"/>
      <c r="L57" s="97"/>
      <c r="M57" s="113" t="s">
        <v>65</v>
      </c>
      <c r="N57" s="37" t="s">
        <v>15</v>
      </c>
      <c r="O57" s="37">
        <v>0.2</v>
      </c>
      <c r="P57" s="37">
        <f>O57*D57</f>
        <v>5.120000000000001</v>
      </c>
      <c r="Q57" s="50"/>
      <c r="R57" s="47"/>
    </row>
    <row r="58" spans="1:18">
      <c r="A58" s="60"/>
      <c r="B58" s="139" t="s">
        <v>31</v>
      </c>
      <c r="C58" s="146" t="s">
        <v>10</v>
      </c>
      <c r="D58" s="102">
        <v>25.6</v>
      </c>
      <c r="E58" s="48"/>
      <c r="F58" s="47"/>
      <c r="G58" s="90"/>
      <c r="H58" s="48"/>
      <c r="I58" s="109"/>
      <c r="J58" s="96"/>
      <c r="K58" s="48"/>
      <c r="L58" s="47"/>
      <c r="M58" s="113" t="s">
        <v>48</v>
      </c>
      <c r="N58" s="37" t="s">
        <v>17</v>
      </c>
      <c r="O58" s="37">
        <v>2</v>
      </c>
      <c r="P58" s="37">
        <f>O58*D58</f>
        <v>51.2</v>
      </c>
      <c r="Q58" s="50"/>
      <c r="R58" s="47"/>
    </row>
    <row r="59" spans="1:18" ht="15" customHeight="1">
      <c r="A59" s="60"/>
      <c r="B59" s="139"/>
      <c r="C59" s="146"/>
      <c r="D59" s="102"/>
      <c r="E59" s="48"/>
      <c r="F59" s="47"/>
      <c r="G59" s="90"/>
      <c r="H59" s="48"/>
      <c r="I59" s="109"/>
      <c r="J59" s="102"/>
      <c r="K59" s="48"/>
      <c r="L59" s="47"/>
      <c r="M59" s="113" t="s">
        <v>49</v>
      </c>
      <c r="N59" s="37" t="s">
        <v>17</v>
      </c>
      <c r="O59" s="37">
        <v>0.9</v>
      </c>
      <c r="P59" s="37">
        <f>O59*D58</f>
        <v>23.040000000000003</v>
      </c>
      <c r="Q59" s="50"/>
      <c r="R59" s="47"/>
    </row>
    <row r="60" spans="1:18">
      <c r="A60" s="54"/>
      <c r="B60" s="134" t="s">
        <v>30</v>
      </c>
      <c r="C60" s="143" t="s">
        <v>10</v>
      </c>
      <c r="D60" s="96">
        <v>25.6</v>
      </c>
      <c r="E60" s="77"/>
      <c r="F60" s="98"/>
      <c r="G60" s="86"/>
      <c r="H60" s="41"/>
      <c r="I60" s="41"/>
      <c r="J60" s="96"/>
      <c r="K60" s="41"/>
      <c r="L60" s="97"/>
      <c r="M60" s="113" t="s">
        <v>65</v>
      </c>
      <c r="N60" s="37" t="s">
        <v>15</v>
      </c>
      <c r="O60" s="37">
        <v>0.2</v>
      </c>
      <c r="P60" s="37">
        <f>O60*D60</f>
        <v>5.120000000000001</v>
      </c>
      <c r="Q60" s="50"/>
      <c r="R60" s="47"/>
    </row>
    <row r="61" spans="1:18">
      <c r="A61" s="54"/>
      <c r="B61" s="134" t="s">
        <v>32</v>
      </c>
      <c r="C61" s="143" t="s">
        <v>10</v>
      </c>
      <c r="D61" s="96">
        <v>25.6</v>
      </c>
      <c r="E61" s="77"/>
      <c r="F61" s="98"/>
      <c r="G61" s="86"/>
      <c r="H61" s="41"/>
      <c r="I61" s="41"/>
      <c r="J61" s="96"/>
      <c r="K61" s="41"/>
      <c r="L61" s="97"/>
      <c r="M61" s="113" t="s">
        <v>56</v>
      </c>
      <c r="N61" s="37" t="s">
        <v>15</v>
      </c>
      <c r="O61" s="37">
        <v>0.35</v>
      </c>
      <c r="P61" s="37">
        <f>O61*D61</f>
        <v>8.9599999999999991</v>
      </c>
      <c r="Q61" s="50"/>
      <c r="R61" s="47"/>
    </row>
    <row r="62" spans="1:18" ht="26.45" customHeight="1">
      <c r="A62" s="59"/>
      <c r="B62" s="243" t="s">
        <v>66</v>
      </c>
      <c r="C62" s="245" t="s">
        <v>10</v>
      </c>
      <c r="D62" s="203">
        <v>25.6</v>
      </c>
      <c r="E62" s="209"/>
      <c r="F62" s="211"/>
      <c r="G62" s="209">
        <v>65</v>
      </c>
      <c r="H62" s="209"/>
      <c r="I62" s="211"/>
      <c r="J62" s="203"/>
      <c r="K62" s="209"/>
      <c r="L62" s="211"/>
      <c r="M62" s="113" t="s">
        <v>67</v>
      </c>
      <c r="N62" s="37" t="s">
        <v>12</v>
      </c>
      <c r="O62" s="37"/>
      <c r="P62" s="37"/>
      <c r="Q62" s="50"/>
      <c r="R62" s="47"/>
    </row>
    <row r="63" spans="1:18">
      <c r="A63" s="61"/>
      <c r="B63" s="244"/>
      <c r="C63" s="246"/>
      <c r="D63" s="205"/>
      <c r="E63" s="210"/>
      <c r="F63" s="212"/>
      <c r="G63" s="242"/>
      <c r="H63" s="210"/>
      <c r="I63" s="212"/>
      <c r="J63" s="205"/>
      <c r="K63" s="210"/>
      <c r="L63" s="212"/>
      <c r="M63" s="113" t="s">
        <v>68</v>
      </c>
      <c r="N63" s="37" t="s">
        <v>12</v>
      </c>
      <c r="O63" s="37"/>
      <c r="P63" s="37"/>
      <c r="Q63" s="50"/>
      <c r="R63" s="47"/>
    </row>
    <row r="64" spans="1:18">
      <c r="A64" s="61"/>
      <c r="B64" s="139"/>
      <c r="C64" s="147"/>
      <c r="D64" s="104"/>
      <c r="E64" s="79"/>
      <c r="F64" s="103"/>
      <c r="G64" s="91"/>
      <c r="H64" s="79"/>
      <c r="I64" s="110"/>
      <c r="J64" s="104"/>
      <c r="K64" s="79"/>
      <c r="L64" s="103"/>
      <c r="M64" s="113" t="s">
        <v>69</v>
      </c>
      <c r="N64" s="37" t="s">
        <v>12</v>
      </c>
      <c r="O64" s="37"/>
      <c r="P64" s="37"/>
      <c r="Q64" s="50"/>
      <c r="R64" s="47"/>
    </row>
    <row r="65" spans="1:18">
      <c r="A65" s="54"/>
      <c r="B65" s="67" t="s">
        <v>33</v>
      </c>
      <c r="C65" s="148"/>
      <c r="D65" s="105"/>
      <c r="E65" s="39"/>
      <c r="F65" s="106"/>
      <c r="G65" s="92"/>
      <c r="H65" s="40"/>
      <c r="I65" s="40"/>
      <c r="J65" s="125"/>
      <c r="K65" s="40"/>
      <c r="L65" s="106"/>
      <c r="M65" s="112"/>
      <c r="N65" s="50"/>
      <c r="O65" s="50"/>
      <c r="P65" s="50"/>
      <c r="Q65" s="50"/>
      <c r="R65" s="47"/>
    </row>
    <row r="66" spans="1:18">
      <c r="A66" s="54"/>
      <c r="B66" s="131" t="s">
        <v>57</v>
      </c>
      <c r="C66" s="143" t="s">
        <v>11</v>
      </c>
      <c r="D66" s="96">
        <v>50</v>
      </c>
      <c r="E66" s="77"/>
      <c r="F66" s="98"/>
      <c r="G66" s="87"/>
      <c r="H66" s="77"/>
      <c r="I66" s="41"/>
      <c r="J66" s="96">
        <v>20</v>
      </c>
      <c r="K66" s="77"/>
      <c r="L66" s="97"/>
      <c r="M66" s="112" t="s">
        <v>58</v>
      </c>
      <c r="N66" s="50" t="s">
        <v>13</v>
      </c>
      <c r="O66" s="37">
        <v>1.1000000000000001</v>
      </c>
      <c r="P66" s="50">
        <f>O66*D66</f>
        <v>55.000000000000007</v>
      </c>
      <c r="Q66" s="50"/>
      <c r="R66" s="47"/>
    </row>
    <row r="67" spans="1:18">
      <c r="A67" s="54"/>
      <c r="B67" s="131"/>
      <c r="C67" s="143"/>
      <c r="D67" s="96"/>
      <c r="E67" s="77"/>
      <c r="F67" s="98"/>
      <c r="G67" s="87"/>
      <c r="H67" s="77"/>
      <c r="I67" s="41"/>
      <c r="J67" s="120"/>
      <c r="K67" s="77"/>
      <c r="L67" s="97"/>
      <c r="M67" s="112" t="s">
        <v>34</v>
      </c>
      <c r="N67" s="50" t="s">
        <v>13</v>
      </c>
      <c r="O67" s="37">
        <v>1.1000000000000001</v>
      </c>
      <c r="P67" s="50">
        <f>O67*D66</f>
        <v>55.000000000000007</v>
      </c>
      <c r="Q67" s="50"/>
      <c r="R67" s="47"/>
    </row>
    <row r="68" spans="1:18">
      <c r="A68" s="54"/>
      <c r="B68" s="140" t="s">
        <v>59</v>
      </c>
      <c r="C68" s="143" t="s">
        <v>12</v>
      </c>
      <c r="D68" s="96">
        <v>6</v>
      </c>
      <c r="E68" s="77"/>
      <c r="F68" s="98"/>
      <c r="G68" s="76">
        <v>12</v>
      </c>
      <c r="H68" s="41"/>
      <c r="I68" s="41"/>
      <c r="J68" s="96">
        <v>1</v>
      </c>
      <c r="K68" s="41"/>
      <c r="L68" s="97"/>
      <c r="M68" s="112" t="s">
        <v>35</v>
      </c>
      <c r="N68" s="50" t="s">
        <v>12</v>
      </c>
      <c r="O68" s="50">
        <v>1</v>
      </c>
      <c r="P68" s="50">
        <f>O68*D68</f>
        <v>6</v>
      </c>
      <c r="Q68" s="50"/>
      <c r="R68" s="47"/>
    </row>
    <row r="69" spans="1:18">
      <c r="A69" s="54"/>
      <c r="B69" s="131" t="s">
        <v>60</v>
      </c>
      <c r="C69" s="143" t="s">
        <v>12</v>
      </c>
      <c r="D69" s="96">
        <v>1</v>
      </c>
      <c r="E69" s="77"/>
      <c r="F69" s="98"/>
      <c r="G69" s="86"/>
      <c r="H69" s="41"/>
      <c r="I69" s="41"/>
      <c r="J69" s="96"/>
      <c r="K69" s="41"/>
      <c r="L69" s="98"/>
      <c r="M69" s="112" t="s">
        <v>36</v>
      </c>
      <c r="N69" s="37" t="s">
        <v>12</v>
      </c>
      <c r="O69" s="37">
        <v>1</v>
      </c>
      <c r="P69" s="37">
        <f>O69*D69</f>
        <v>1</v>
      </c>
      <c r="Q69" s="50"/>
      <c r="R69" s="47"/>
    </row>
    <row r="70" spans="1:18">
      <c r="A70" s="54"/>
      <c r="B70" s="131" t="s">
        <v>37</v>
      </c>
      <c r="C70" s="143" t="s">
        <v>12</v>
      </c>
      <c r="D70" s="96">
        <v>6</v>
      </c>
      <c r="E70" s="77"/>
      <c r="F70" s="98"/>
      <c r="G70" s="76">
        <v>6</v>
      </c>
      <c r="H70" s="41"/>
      <c r="I70" s="41"/>
      <c r="J70" s="96"/>
      <c r="K70" s="41"/>
      <c r="L70" s="98"/>
      <c r="M70" s="112" t="s">
        <v>61</v>
      </c>
      <c r="N70" s="37" t="s">
        <v>12</v>
      </c>
      <c r="O70" s="37">
        <v>1</v>
      </c>
      <c r="P70" s="37">
        <f>O70*D70</f>
        <v>6</v>
      </c>
      <c r="Q70" s="50"/>
      <c r="R70" s="47"/>
    </row>
    <row r="71" spans="1:18">
      <c r="A71" s="54"/>
      <c r="B71" s="134" t="s">
        <v>38</v>
      </c>
      <c r="C71" s="143" t="s">
        <v>12</v>
      </c>
      <c r="D71" s="96">
        <v>2</v>
      </c>
      <c r="E71" s="77"/>
      <c r="F71" s="98"/>
      <c r="G71" s="76">
        <v>2</v>
      </c>
      <c r="H71" s="41"/>
      <c r="I71" s="41"/>
      <c r="J71" s="96">
        <v>1</v>
      </c>
      <c r="K71" s="41"/>
      <c r="L71" s="98"/>
      <c r="M71" s="112" t="s">
        <v>62</v>
      </c>
      <c r="N71" s="37" t="s">
        <v>12</v>
      </c>
      <c r="O71" s="37">
        <v>1</v>
      </c>
      <c r="P71" s="37">
        <f>O71*D71</f>
        <v>2</v>
      </c>
      <c r="Q71" s="50"/>
      <c r="R71" s="47"/>
    </row>
    <row r="72" spans="1:18">
      <c r="A72" s="53"/>
      <c r="B72" s="131"/>
      <c r="C72" s="143"/>
      <c r="D72" s="96"/>
      <c r="E72" s="77"/>
      <c r="F72" s="98"/>
      <c r="G72" s="86"/>
      <c r="H72" s="41"/>
      <c r="I72" s="41"/>
      <c r="J72" s="119"/>
      <c r="K72" s="41"/>
      <c r="L72" s="98"/>
      <c r="M72" s="112"/>
      <c r="N72" s="50"/>
      <c r="O72" s="50"/>
      <c r="P72" s="50"/>
      <c r="Q72" s="50"/>
      <c r="R72" s="47"/>
    </row>
    <row r="73" spans="1:18" ht="26.25" thickBot="1">
      <c r="A73" s="53"/>
      <c r="B73" s="141" t="s">
        <v>39</v>
      </c>
      <c r="C73" s="149" t="s">
        <v>40</v>
      </c>
      <c r="D73" s="107">
        <v>2</v>
      </c>
      <c r="E73" s="68"/>
      <c r="F73" s="108"/>
      <c r="G73" s="93"/>
      <c r="H73" s="71"/>
      <c r="I73" s="71"/>
      <c r="J73" s="107"/>
      <c r="K73" s="71"/>
      <c r="L73" s="108"/>
      <c r="M73" s="117"/>
      <c r="N73" s="69"/>
      <c r="O73" s="69"/>
      <c r="P73" s="69"/>
      <c r="Q73" s="69"/>
      <c r="R73" s="72"/>
    </row>
    <row r="74" spans="1:18" ht="15.75" thickBot="1">
      <c r="A74" s="62"/>
      <c r="B74" s="49" t="s">
        <v>41</v>
      </c>
      <c r="C74" s="49"/>
      <c r="D74" s="206"/>
      <c r="E74" s="207"/>
      <c r="F74" s="207"/>
      <c r="G74" s="207"/>
      <c r="H74" s="207"/>
      <c r="I74" s="207"/>
      <c r="J74" s="207"/>
      <c r="K74" s="207"/>
      <c r="L74" s="208"/>
      <c r="M74" s="73" t="s">
        <v>42</v>
      </c>
      <c r="N74" s="73"/>
      <c r="O74" s="73"/>
      <c r="P74" s="73"/>
      <c r="Q74" s="73"/>
      <c r="R74" s="80"/>
    </row>
    <row r="75" spans="1:18">
      <c r="A75" s="15"/>
      <c r="C75" s="2"/>
    </row>
    <row r="76" spans="1:18">
      <c r="A76" s="15"/>
      <c r="C76" s="2"/>
    </row>
    <row r="77" spans="1:18">
      <c r="A77" s="15"/>
      <c r="C77" s="2"/>
    </row>
    <row r="78" spans="1:18">
      <c r="A78" s="15"/>
      <c r="C78" s="2"/>
    </row>
    <row r="79" spans="1:18">
      <c r="A79" s="15"/>
      <c r="C79" s="2"/>
    </row>
    <row r="80" spans="1:18">
      <c r="A80" s="15"/>
      <c r="C80" s="2"/>
    </row>
    <row r="81" spans="1:3">
      <c r="A81" s="15"/>
      <c r="C81" s="2"/>
    </row>
    <row r="82" spans="1:3">
      <c r="A82" s="15"/>
      <c r="C82" s="2"/>
    </row>
    <row r="83" spans="1:3">
      <c r="A83" s="15"/>
      <c r="C83" s="2"/>
    </row>
    <row r="84" spans="1:3">
      <c r="A84" s="15"/>
      <c r="C84" s="2"/>
    </row>
    <row r="85" spans="1:3">
      <c r="A85" s="15"/>
      <c r="C85" s="2"/>
    </row>
    <row r="86" spans="1:3">
      <c r="A86" s="15"/>
      <c r="C86" s="2"/>
    </row>
    <row r="87" spans="1:3">
      <c r="A87" s="15"/>
      <c r="C87" s="2"/>
    </row>
    <row r="88" spans="1:3">
      <c r="A88" s="15"/>
      <c r="C88" s="2"/>
    </row>
    <row r="89" spans="1:3">
      <c r="A89" s="15"/>
      <c r="C89" s="2"/>
    </row>
    <row r="90" spans="1:3">
      <c r="A90" s="15"/>
      <c r="C90" s="2"/>
    </row>
    <row r="91" spans="1:3">
      <c r="A91" s="15"/>
      <c r="C91" s="2"/>
    </row>
    <row r="92" spans="1:3">
      <c r="A92" s="15"/>
      <c r="C92" s="2"/>
    </row>
    <row r="93" spans="1:3">
      <c r="A93" s="15"/>
      <c r="C93" s="2"/>
    </row>
    <row r="94" spans="1:3">
      <c r="A94" s="15"/>
      <c r="C94" s="2"/>
    </row>
    <row r="95" spans="1:3">
      <c r="A95" s="15"/>
      <c r="C95" s="2"/>
    </row>
    <row r="96" spans="1:3">
      <c r="A96" s="15"/>
      <c r="C96" s="2"/>
    </row>
    <row r="97" spans="1:3">
      <c r="A97" s="15"/>
      <c r="C97" s="2"/>
    </row>
    <row r="98" spans="1:3">
      <c r="A98" s="15"/>
      <c r="C98" s="2"/>
    </row>
    <row r="99" spans="1:3">
      <c r="A99" s="15"/>
      <c r="C99" s="2"/>
    </row>
    <row r="100" spans="1:3">
      <c r="A100" s="15"/>
      <c r="C100" s="2"/>
    </row>
    <row r="101" spans="1:3">
      <c r="A101" s="15"/>
      <c r="C101" s="2"/>
    </row>
    <row r="102" spans="1:3">
      <c r="A102" s="15"/>
      <c r="C102" s="2"/>
    </row>
    <row r="103" spans="1:3">
      <c r="A103" s="15"/>
      <c r="C103" s="2"/>
    </row>
    <row r="104" spans="1:3">
      <c r="A104" s="15"/>
      <c r="C104" s="2"/>
    </row>
    <row r="105" spans="1:3">
      <c r="A105" s="15"/>
      <c r="C105" s="2"/>
    </row>
    <row r="106" spans="1:3">
      <c r="A106" s="15"/>
      <c r="C106" s="2"/>
    </row>
    <row r="107" spans="1:3">
      <c r="A107" s="15"/>
      <c r="C107" s="2"/>
    </row>
    <row r="108" spans="1:3">
      <c r="A108" s="15"/>
      <c r="C108" s="2"/>
    </row>
    <row r="109" spans="1:3">
      <c r="A109" s="15"/>
      <c r="C109" s="2"/>
    </row>
    <row r="110" spans="1:3">
      <c r="A110" s="15"/>
      <c r="C110" s="2"/>
    </row>
    <row r="111" spans="1:3">
      <c r="A111" s="15"/>
      <c r="C111" s="2"/>
    </row>
    <row r="112" spans="1:3">
      <c r="A112" s="15"/>
      <c r="C112" s="2"/>
    </row>
    <row r="113" spans="1:3">
      <c r="A113" s="15"/>
      <c r="C113" s="2"/>
    </row>
    <row r="114" spans="1:3">
      <c r="A114" s="15"/>
      <c r="C114" s="2"/>
    </row>
    <row r="115" spans="1:3">
      <c r="A115" s="15"/>
      <c r="C115" s="2"/>
    </row>
    <row r="116" spans="1:3">
      <c r="A116" s="15"/>
      <c r="C116" s="2"/>
    </row>
    <row r="117" spans="1:3">
      <c r="A117" s="15"/>
      <c r="C117" s="2"/>
    </row>
    <row r="118" spans="1:3">
      <c r="A118" s="15"/>
      <c r="C118" s="2"/>
    </row>
    <row r="119" spans="1:3">
      <c r="A119" s="15"/>
      <c r="C119" s="2"/>
    </row>
    <row r="120" spans="1:3">
      <c r="A120" s="15"/>
      <c r="C120" s="2"/>
    </row>
    <row r="121" spans="1:3">
      <c r="A121" s="15"/>
      <c r="C121" s="2"/>
    </row>
    <row r="122" spans="1:3">
      <c r="A122" s="15"/>
      <c r="C122" s="2"/>
    </row>
    <row r="123" spans="1:3">
      <c r="A123" s="15"/>
      <c r="C123" s="2"/>
    </row>
    <row r="124" spans="1:3">
      <c r="A124" s="15"/>
      <c r="C124" s="2"/>
    </row>
    <row r="125" spans="1:3">
      <c r="A125" s="15"/>
      <c r="C125" s="2"/>
    </row>
    <row r="126" spans="1:3">
      <c r="A126" s="15"/>
      <c r="C126" s="2"/>
    </row>
    <row r="127" spans="1:3">
      <c r="A127" s="15"/>
      <c r="C127" s="2"/>
    </row>
    <row r="128" spans="1:3">
      <c r="A128" s="15"/>
      <c r="C128" s="2"/>
    </row>
    <row r="129" spans="1:3">
      <c r="A129" s="15"/>
      <c r="C129" s="2"/>
    </row>
    <row r="130" spans="1:3">
      <c r="A130" s="15"/>
      <c r="C130" s="2"/>
    </row>
    <row r="131" spans="1:3">
      <c r="A131" s="15"/>
      <c r="C131" s="2"/>
    </row>
    <row r="132" spans="1:3">
      <c r="A132" s="15"/>
      <c r="C132" s="2"/>
    </row>
    <row r="133" spans="1:3">
      <c r="A133" s="15"/>
      <c r="C133" s="2"/>
    </row>
    <row r="134" spans="1:3">
      <c r="A134" s="15"/>
      <c r="C134" s="2"/>
    </row>
    <row r="135" spans="1:3">
      <c r="A135" s="15"/>
      <c r="C135" s="2"/>
    </row>
    <row r="136" spans="1:3">
      <c r="A136" s="15"/>
      <c r="C136" s="2"/>
    </row>
    <row r="137" spans="1:3">
      <c r="A137" s="15"/>
      <c r="C137" s="2"/>
    </row>
    <row r="138" spans="1:3">
      <c r="A138" s="15"/>
      <c r="C138" s="2"/>
    </row>
    <row r="139" spans="1:3">
      <c r="A139" s="15"/>
      <c r="C139" s="2"/>
    </row>
    <row r="140" spans="1:3">
      <c r="A140" s="15"/>
      <c r="C140" s="2"/>
    </row>
    <row r="141" spans="1:3">
      <c r="A141" s="15"/>
      <c r="C141" s="2"/>
    </row>
    <row r="142" spans="1:3">
      <c r="A142" s="15"/>
      <c r="C142" s="2"/>
    </row>
    <row r="143" spans="1:3">
      <c r="A143" s="15"/>
      <c r="C143" s="2"/>
    </row>
    <row r="144" spans="1:3">
      <c r="A144" s="15"/>
      <c r="C144" s="2"/>
    </row>
    <row r="145" spans="1:3">
      <c r="A145" s="15"/>
      <c r="C145" s="2"/>
    </row>
    <row r="146" spans="1:3">
      <c r="A146" s="15"/>
      <c r="C146" s="2"/>
    </row>
    <row r="147" spans="1:3">
      <c r="A147" s="15"/>
      <c r="C147" s="2"/>
    </row>
    <row r="148" spans="1:3">
      <c r="A148" s="15"/>
      <c r="C148" s="2"/>
    </row>
    <row r="149" spans="1:3">
      <c r="A149" s="15"/>
      <c r="C149" s="2"/>
    </row>
    <row r="150" spans="1:3">
      <c r="A150" s="15"/>
      <c r="C150" s="2"/>
    </row>
    <row r="151" spans="1:3">
      <c r="A151" s="15"/>
      <c r="C151" s="2"/>
    </row>
    <row r="152" spans="1:3">
      <c r="A152" s="15"/>
      <c r="C152" s="2"/>
    </row>
    <row r="153" spans="1:3">
      <c r="A153" s="15"/>
      <c r="C153" s="2"/>
    </row>
    <row r="154" spans="1:3">
      <c r="A154" s="15"/>
      <c r="C154" s="2"/>
    </row>
    <row r="155" spans="1:3">
      <c r="A155" s="15"/>
      <c r="C155" s="2"/>
    </row>
    <row r="156" spans="1:3">
      <c r="A156" s="15"/>
      <c r="C156" s="2"/>
    </row>
    <row r="157" spans="1:3">
      <c r="A157" s="15"/>
      <c r="C157" s="2"/>
    </row>
    <row r="158" spans="1:3">
      <c r="A158" s="15"/>
      <c r="C158" s="2"/>
    </row>
    <row r="159" spans="1:3">
      <c r="A159" s="15"/>
      <c r="C159" s="2"/>
    </row>
    <row r="160" spans="1:3">
      <c r="A160" s="15"/>
      <c r="C160" s="2"/>
    </row>
    <row r="161" spans="1:3">
      <c r="A161" s="15"/>
      <c r="C161" s="2"/>
    </row>
    <row r="162" spans="1:3">
      <c r="A162" s="15"/>
      <c r="C162" s="2"/>
    </row>
    <row r="163" spans="1:3">
      <c r="A163" s="15"/>
      <c r="C163" s="2"/>
    </row>
    <row r="164" spans="1:3">
      <c r="A164" s="15"/>
      <c r="C164" s="2"/>
    </row>
    <row r="165" spans="1:3">
      <c r="A165" s="15"/>
      <c r="C165" s="2"/>
    </row>
    <row r="166" spans="1:3">
      <c r="A166" s="15"/>
      <c r="C166" s="2"/>
    </row>
    <row r="167" spans="1:3">
      <c r="A167" s="15"/>
      <c r="C167" s="2"/>
    </row>
    <row r="168" spans="1:3">
      <c r="A168" s="15"/>
      <c r="C168" s="2"/>
    </row>
    <row r="169" spans="1:3">
      <c r="A169" s="15"/>
      <c r="C169" s="2"/>
    </row>
    <row r="170" spans="1:3">
      <c r="A170" s="15"/>
      <c r="C170" s="2"/>
    </row>
    <row r="171" spans="1:3">
      <c r="A171" s="15"/>
      <c r="C171" s="2"/>
    </row>
    <row r="172" spans="1:3">
      <c r="A172" s="15"/>
      <c r="C172" s="2"/>
    </row>
    <row r="173" spans="1:3">
      <c r="A173" s="15"/>
      <c r="C173" s="2"/>
    </row>
    <row r="174" spans="1:3">
      <c r="A174" s="15"/>
      <c r="C174" s="2"/>
    </row>
    <row r="175" spans="1:3">
      <c r="A175" s="15"/>
      <c r="C175" s="2"/>
    </row>
    <row r="176" spans="1:3">
      <c r="A176" s="15"/>
      <c r="C176" s="2"/>
    </row>
    <row r="177" spans="1:3">
      <c r="A177" s="15"/>
      <c r="C177" s="2"/>
    </row>
    <row r="178" spans="1:3">
      <c r="A178" s="15"/>
      <c r="C178" s="2"/>
    </row>
    <row r="179" spans="1:3">
      <c r="A179" s="15"/>
      <c r="C179" s="2"/>
    </row>
    <row r="180" spans="1:3">
      <c r="A180" s="15"/>
      <c r="C180" s="2"/>
    </row>
    <row r="181" spans="1:3">
      <c r="A181" s="15"/>
      <c r="C181" s="2"/>
    </row>
    <row r="182" spans="1:3">
      <c r="A182" s="15"/>
      <c r="C182" s="2"/>
    </row>
    <row r="183" spans="1:3">
      <c r="A183" s="15"/>
      <c r="C183" s="2"/>
    </row>
    <row r="184" spans="1:3">
      <c r="A184" s="15"/>
      <c r="C184" s="2"/>
    </row>
    <row r="185" spans="1:3">
      <c r="A185" s="15"/>
      <c r="C185" s="2"/>
    </row>
    <row r="186" spans="1:3">
      <c r="A186" s="15"/>
      <c r="C186" s="2"/>
    </row>
    <row r="187" spans="1:3">
      <c r="A187" s="15"/>
      <c r="C187" s="2"/>
    </row>
    <row r="188" spans="1:3">
      <c r="A188" s="15"/>
      <c r="C188" s="2"/>
    </row>
    <row r="189" spans="1:3">
      <c r="A189" s="15"/>
      <c r="C189" s="2"/>
    </row>
    <row r="190" spans="1:3">
      <c r="A190" s="15"/>
      <c r="C190" s="2"/>
    </row>
    <row r="191" spans="1:3">
      <c r="A191" s="15"/>
      <c r="C191" s="2"/>
    </row>
    <row r="192" spans="1:3">
      <c r="A192" s="15"/>
      <c r="C192" s="2"/>
    </row>
    <row r="193" spans="1:3">
      <c r="A193" s="15"/>
      <c r="C193" s="2"/>
    </row>
    <row r="194" spans="1:3">
      <c r="A194" s="15"/>
      <c r="C194" s="2"/>
    </row>
    <row r="195" spans="1:3">
      <c r="A195" s="15"/>
      <c r="C195" s="2"/>
    </row>
    <row r="196" spans="1:3">
      <c r="A196" s="15"/>
      <c r="C196" s="2"/>
    </row>
    <row r="197" spans="1:3">
      <c r="A197" s="15"/>
      <c r="C197" s="2"/>
    </row>
    <row r="198" spans="1:3">
      <c r="A198" s="15"/>
      <c r="C198" s="2"/>
    </row>
    <row r="199" spans="1:3">
      <c r="A199" s="15"/>
      <c r="C199" s="2"/>
    </row>
    <row r="200" spans="1:3">
      <c r="A200" s="15"/>
      <c r="C200" s="2"/>
    </row>
    <row r="201" spans="1:3">
      <c r="A201" s="15"/>
      <c r="C201" s="2"/>
    </row>
    <row r="202" spans="1:3">
      <c r="A202" s="15"/>
      <c r="C202" s="2"/>
    </row>
    <row r="203" spans="1:3">
      <c r="A203" s="15"/>
      <c r="C203" s="2"/>
    </row>
    <row r="204" spans="1:3">
      <c r="A204" s="15"/>
      <c r="C204" s="2"/>
    </row>
    <row r="205" spans="1:3">
      <c r="A205" s="15"/>
      <c r="C205" s="2"/>
    </row>
    <row r="206" spans="1:3">
      <c r="A206" s="15"/>
      <c r="C206" s="2"/>
    </row>
    <row r="207" spans="1:3">
      <c r="A207" s="15"/>
      <c r="C207" s="2"/>
    </row>
    <row r="208" spans="1:3">
      <c r="A208" s="15"/>
      <c r="C208" s="2"/>
    </row>
    <row r="209" spans="1:3">
      <c r="A209" s="15"/>
      <c r="C209" s="2"/>
    </row>
    <row r="210" spans="1:3">
      <c r="A210" s="15"/>
      <c r="C210" s="2"/>
    </row>
    <row r="211" spans="1:3">
      <c r="A211" s="15"/>
      <c r="C211" s="2"/>
    </row>
    <row r="212" spans="1:3">
      <c r="A212" s="15"/>
      <c r="C212" s="2"/>
    </row>
    <row r="213" spans="1:3">
      <c r="A213" s="15"/>
      <c r="C213" s="2"/>
    </row>
    <row r="214" spans="1:3">
      <c r="A214" s="15"/>
      <c r="C214" s="2"/>
    </row>
    <row r="215" spans="1:3">
      <c r="A215" s="15"/>
      <c r="C215" s="2"/>
    </row>
    <row r="216" spans="1:3">
      <c r="A216" s="15"/>
      <c r="C216" s="2"/>
    </row>
    <row r="217" spans="1:3">
      <c r="A217" s="15"/>
      <c r="C217" s="2"/>
    </row>
    <row r="218" spans="1:3">
      <c r="A218" s="15"/>
      <c r="C218" s="2"/>
    </row>
    <row r="219" spans="1:3">
      <c r="A219" s="15"/>
      <c r="C219" s="2"/>
    </row>
    <row r="220" spans="1:3">
      <c r="A220" s="15"/>
      <c r="C220" s="2"/>
    </row>
    <row r="221" spans="1:3">
      <c r="A221" s="15"/>
      <c r="C221" s="2"/>
    </row>
    <row r="222" spans="1:3">
      <c r="A222" s="15"/>
      <c r="C222" s="2"/>
    </row>
    <row r="223" spans="1:3">
      <c r="A223" s="15"/>
      <c r="C223" s="2"/>
    </row>
    <row r="224" spans="1:3">
      <c r="A224" s="15"/>
      <c r="C224" s="2"/>
    </row>
    <row r="225" spans="1:3">
      <c r="A225" s="15"/>
      <c r="C225" s="2"/>
    </row>
    <row r="226" spans="1:3">
      <c r="A226" s="15"/>
      <c r="C226" s="2"/>
    </row>
    <row r="227" spans="1:3">
      <c r="A227" s="15"/>
      <c r="C227" s="2"/>
    </row>
    <row r="228" spans="1:3">
      <c r="A228" s="15"/>
      <c r="C228" s="2"/>
    </row>
    <row r="229" spans="1:3">
      <c r="A229" s="15"/>
      <c r="C229" s="2"/>
    </row>
    <row r="230" spans="1:3">
      <c r="A230" s="15"/>
      <c r="C230" s="2"/>
    </row>
    <row r="231" spans="1:3">
      <c r="A231" s="15"/>
      <c r="C231" s="2"/>
    </row>
    <row r="232" spans="1:3">
      <c r="A232" s="15"/>
      <c r="C232" s="2"/>
    </row>
    <row r="233" spans="1:3">
      <c r="A233" s="15"/>
      <c r="C233" s="2"/>
    </row>
    <row r="234" spans="1:3">
      <c r="A234" s="15"/>
      <c r="C234" s="2"/>
    </row>
    <row r="235" spans="1:3">
      <c r="A235" s="15"/>
      <c r="C235" s="2"/>
    </row>
    <row r="236" spans="1:3">
      <c r="A236" s="15"/>
      <c r="C236" s="2"/>
    </row>
    <row r="237" spans="1:3">
      <c r="A237" s="15"/>
      <c r="C237" s="2"/>
    </row>
    <row r="238" spans="1:3">
      <c r="A238" s="15"/>
      <c r="C238" s="2"/>
    </row>
    <row r="239" spans="1:3">
      <c r="A239" s="15"/>
      <c r="C239" s="2"/>
    </row>
    <row r="240" spans="1:3">
      <c r="A240" s="15"/>
      <c r="C240" s="2"/>
    </row>
    <row r="241" spans="1:3">
      <c r="A241" s="15"/>
      <c r="C241" s="2"/>
    </row>
    <row r="242" spans="1:3">
      <c r="A242" s="15"/>
      <c r="C242" s="2"/>
    </row>
    <row r="243" spans="1:3">
      <c r="A243" s="15"/>
      <c r="C243" s="2"/>
    </row>
    <row r="244" spans="1:3">
      <c r="A244" s="15"/>
      <c r="C244" s="2"/>
    </row>
    <row r="245" spans="1:3">
      <c r="A245" s="15"/>
      <c r="C245" s="2"/>
    </row>
    <row r="246" spans="1:3">
      <c r="A246" s="15"/>
      <c r="C246" s="2"/>
    </row>
    <row r="247" spans="1:3">
      <c r="A247" s="15"/>
      <c r="C247" s="2"/>
    </row>
    <row r="248" spans="1:3">
      <c r="A248" s="15"/>
      <c r="C248" s="2"/>
    </row>
    <row r="249" spans="1:3">
      <c r="A249" s="15"/>
      <c r="C249" s="2"/>
    </row>
    <row r="250" spans="1:3">
      <c r="A250" s="15"/>
      <c r="C250" s="2"/>
    </row>
    <row r="251" spans="1:3">
      <c r="A251" s="15"/>
      <c r="C251" s="2"/>
    </row>
    <row r="252" spans="1:3">
      <c r="A252" s="15"/>
      <c r="C252" s="2"/>
    </row>
    <row r="253" spans="1:3">
      <c r="A253" s="15"/>
      <c r="C253" s="2"/>
    </row>
    <row r="254" spans="1:3">
      <c r="A254" s="15"/>
      <c r="C254" s="2"/>
    </row>
    <row r="255" spans="1:3">
      <c r="A255" s="15"/>
      <c r="C255" s="2"/>
    </row>
    <row r="256" spans="1:3">
      <c r="A256" s="15"/>
      <c r="C256" s="2"/>
    </row>
    <row r="257" spans="1:3">
      <c r="A257" s="15"/>
      <c r="C257" s="2"/>
    </row>
    <row r="258" spans="1:3">
      <c r="A258" s="15"/>
      <c r="C258" s="2"/>
    </row>
    <row r="259" spans="1:3">
      <c r="A259" s="15"/>
      <c r="C259" s="2"/>
    </row>
    <row r="260" spans="1:3">
      <c r="A260" s="15"/>
      <c r="C260" s="2"/>
    </row>
    <row r="261" spans="1:3">
      <c r="A261" s="15"/>
      <c r="C261" s="2"/>
    </row>
    <row r="262" spans="1:3">
      <c r="A262" s="15"/>
      <c r="C262" s="2"/>
    </row>
    <row r="263" spans="1:3">
      <c r="A263" s="15"/>
      <c r="C263" s="2"/>
    </row>
    <row r="264" spans="1:3">
      <c r="A264" s="15"/>
      <c r="C264" s="2"/>
    </row>
    <row r="265" spans="1:3">
      <c r="A265" s="15"/>
      <c r="C265" s="2"/>
    </row>
    <row r="266" spans="1:3">
      <c r="A266" s="15"/>
      <c r="C266" s="2"/>
    </row>
    <row r="267" spans="1:3">
      <c r="A267" s="15"/>
      <c r="C267" s="2"/>
    </row>
    <row r="268" spans="1:3">
      <c r="A268" s="15"/>
      <c r="C268" s="2"/>
    </row>
    <row r="269" spans="1:3">
      <c r="A269" s="15"/>
      <c r="C269" s="2"/>
    </row>
    <row r="270" spans="1:3">
      <c r="A270" s="15"/>
      <c r="C270" s="2"/>
    </row>
    <row r="271" spans="1:3">
      <c r="A271" s="15"/>
      <c r="C271" s="2"/>
    </row>
    <row r="272" spans="1:3">
      <c r="A272" s="15"/>
      <c r="C272" s="2"/>
    </row>
    <row r="273" spans="1:3">
      <c r="A273" s="15"/>
      <c r="C273" s="2"/>
    </row>
    <row r="274" spans="1:3">
      <c r="A274" s="15"/>
      <c r="C274" s="2"/>
    </row>
    <row r="275" spans="1:3">
      <c r="A275" s="15"/>
      <c r="C275" s="2"/>
    </row>
    <row r="276" spans="1:3">
      <c r="A276" s="15"/>
      <c r="C276" s="2"/>
    </row>
    <row r="277" spans="1:3">
      <c r="A277" s="15"/>
      <c r="C277" s="2"/>
    </row>
    <row r="278" spans="1:3">
      <c r="A278" s="15"/>
      <c r="C278" s="2"/>
    </row>
    <row r="279" spans="1:3">
      <c r="A279" s="15"/>
      <c r="C279" s="2"/>
    </row>
    <row r="280" spans="1:3">
      <c r="A280" s="15"/>
      <c r="C280" s="2"/>
    </row>
    <row r="281" spans="1:3">
      <c r="A281" s="15"/>
      <c r="C281" s="2"/>
    </row>
    <row r="282" spans="1:3">
      <c r="A282" s="15"/>
      <c r="C282" s="2"/>
    </row>
    <row r="283" spans="1:3">
      <c r="A283" s="15"/>
      <c r="C283" s="2"/>
    </row>
    <row r="284" spans="1:3">
      <c r="A284" s="15"/>
      <c r="C284" s="2"/>
    </row>
    <row r="285" spans="1:3">
      <c r="A285" s="15"/>
      <c r="C285" s="2"/>
    </row>
    <row r="286" spans="1:3">
      <c r="A286" s="15"/>
      <c r="C286" s="2"/>
    </row>
    <row r="287" spans="1:3">
      <c r="A287" s="15"/>
      <c r="C287" s="2"/>
    </row>
    <row r="288" spans="1:3">
      <c r="A288" s="15"/>
      <c r="C288" s="2"/>
    </row>
    <row r="289" spans="1:3">
      <c r="A289" s="15"/>
      <c r="C289" s="2"/>
    </row>
    <row r="290" spans="1:3">
      <c r="A290" s="15"/>
      <c r="C290" s="2"/>
    </row>
    <row r="291" spans="1:3">
      <c r="A291" s="15"/>
      <c r="C291" s="2"/>
    </row>
    <row r="292" spans="1:3">
      <c r="A292" s="15"/>
      <c r="C292" s="2"/>
    </row>
    <row r="293" spans="1:3">
      <c r="A293" s="15"/>
      <c r="C293" s="2"/>
    </row>
    <row r="294" spans="1:3">
      <c r="A294" s="15"/>
      <c r="C294" s="2"/>
    </row>
    <row r="295" spans="1:3">
      <c r="A295" s="15"/>
      <c r="C295" s="2"/>
    </row>
    <row r="296" spans="1:3">
      <c r="A296" s="15"/>
      <c r="C296" s="2"/>
    </row>
    <row r="297" spans="1:3">
      <c r="A297" s="15"/>
      <c r="C297" s="2"/>
    </row>
    <row r="298" spans="1:3">
      <c r="A298" s="15"/>
      <c r="C298" s="2"/>
    </row>
    <row r="299" spans="1:3">
      <c r="A299" s="15"/>
      <c r="C299" s="2"/>
    </row>
    <row r="300" spans="1:3">
      <c r="A300" s="15"/>
      <c r="C300" s="2"/>
    </row>
    <row r="301" spans="1:3">
      <c r="A301" s="15"/>
      <c r="C301" s="2"/>
    </row>
    <row r="302" spans="1:3">
      <c r="A302" s="15"/>
      <c r="C302" s="2"/>
    </row>
    <row r="303" spans="1:3">
      <c r="A303" s="15"/>
      <c r="C303" s="2"/>
    </row>
    <row r="304" spans="1:3">
      <c r="A304" s="15"/>
      <c r="C304" s="2"/>
    </row>
    <row r="305" spans="1:3">
      <c r="A305" s="15"/>
      <c r="C305" s="2"/>
    </row>
    <row r="306" spans="1:3">
      <c r="A306" s="15"/>
      <c r="C306" s="2"/>
    </row>
    <row r="307" spans="1:3">
      <c r="A307" s="15"/>
      <c r="C307" s="2"/>
    </row>
    <row r="308" spans="1:3">
      <c r="A308" s="15"/>
      <c r="C308" s="2"/>
    </row>
    <row r="309" spans="1:3">
      <c r="A309" s="15"/>
      <c r="C309" s="2"/>
    </row>
    <row r="310" spans="1:3">
      <c r="A310" s="15"/>
      <c r="C310" s="2"/>
    </row>
    <row r="311" spans="1:3">
      <c r="A311" s="15"/>
      <c r="C311" s="2"/>
    </row>
    <row r="312" spans="1:3">
      <c r="A312" s="15"/>
      <c r="C312" s="2"/>
    </row>
    <row r="313" spans="1:3">
      <c r="A313" s="15"/>
      <c r="C313" s="2"/>
    </row>
    <row r="314" spans="1:3">
      <c r="A314" s="15"/>
      <c r="C314" s="2"/>
    </row>
    <row r="315" spans="1:3">
      <c r="A315" s="15"/>
      <c r="C315" s="2"/>
    </row>
    <row r="316" spans="1:3">
      <c r="A316" s="15"/>
      <c r="C316" s="2"/>
    </row>
    <row r="317" spans="1:3">
      <c r="A317" s="15"/>
      <c r="C317" s="2"/>
    </row>
    <row r="318" spans="1:3">
      <c r="A318" s="15"/>
      <c r="C318" s="2"/>
    </row>
    <row r="319" spans="1:3">
      <c r="A319" s="15"/>
      <c r="C319" s="2"/>
    </row>
    <row r="320" spans="1:3">
      <c r="A320" s="15"/>
      <c r="C320" s="2"/>
    </row>
    <row r="321" spans="1:3">
      <c r="A321" s="15"/>
      <c r="C321" s="2"/>
    </row>
    <row r="322" spans="1:3">
      <c r="A322" s="15"/>
      <c r="C322" s="2"/>
    </row>
    <row r="323" spans="1:3">
      <c r="A323" s="15"/>
      <c r="C323" s="2"/>
    </row>
    <row r="324" spans="1:3">
      <c r="A324" s="15"/>
      <c r="C324" s="2"/>
    </row>
    <row r="325" spans="1:3">
      <c r="A325" s="15"/>
      <c r="C325" s="2"/>
    </row>
    <row r="326" spans="1:3">
      <c r="A326" s="15"/>
      <c r="C326" s="2"/>
    </row>
    <row r="327" spans="1:3">
      <c r="A327" s="15"/>
      <c r="C327" s="2"/>
    </row>
    <row r="328" spans="1:3">
      <c r="A328" s="15"/>
      <c r="C328" s="2"/>
    </row>
    <row r="329" spans="1:3">
      <c r="A329" s="15"/>
      <c r="C329" s="2"/>
    </row>
    <row r="330" spans="1:3">
      <c r="A330" s="15"/>
      <c r="C330" s="2"/>
    </row>
    <row r="331" spans="1:3">
      <c r="A331" s="15"/>
      <c r="C331" s="2"/>
    </row>
    <row r="332" spans="1:3">
      <c r="A332" s="15"/>
      <c r="C332" s="2"/>
    </row>
    <row r="333" spans="1:3">
      <c r="A333" s="15"/>
      <c r="C333" s="2"/>
    </row>
    <row r="334" spans="1:3">
      <c r="A334" s="15"/>
      <c r="C334" s="2"/>
    </row>
    <row r="335" spans="1:3">
      <c r="A335" s="15"/>
      <c r="C335" s="2"/>
    </row>
    <row r="336" spans="1:3">
      <c r="A336" s="15"/>
      <c r="C336" s="2"/>
    </row>
    <row r="337" spans="1:3">
      <c r="A337" s="15"/>
      <c r="C337" s="2"/>
    </row>
    <row r="338" spans="1:3">
      <c r="A338" s="15"/>
      <c r="C338" s="2"/>
    </row>
    <row r="339" spans="1:3">
      <c r="A339" s="15"/>
      <c r="C339" s="2"/>
    </row>
    <row r="340" spans="1:3">
      <c r="A340" s="15"/>
      <c r="C340" s="2"/>
    </row>
    <row r="341" spans="1:3">
      <c r="A341" s="15"/>
      <c r="C341" s="2"/>
    </row>
    <row r="342" spans="1:3">
      <c r="A342" s="15"/>
      <c r="C342" s="2"/>
    </row>
    <row r="343" spans="1:3">
      <c r="A343" s="15"/>
      <c r="C343" s="2"/>
    </row>
    <row r="344" spans="1:3">
      <c r="A344" s="15"/>
      <c r="C344" s="2"/>
    </row>
    <row r="345" spans="1:3">
      <c r="A345" s="15"/>
      <c r="C345" s="2"/>
    </row>
    <row r="346" spans="1:3">
      <c r="A346" s="15"/>
      <c r="C346" s="2"/>
    </row>
    <row r="347" spans="1:3">
      <c r="A347" s="15"/>
      <c r="C347" s="2"/>
    </row>
    <row r="348" spans="1:3">
      <c r="A348" s="15"/>
      <c r="C348" s="2"/>
    </row>
    <row r="349" spans="1:3">
      <c r="A349" s="15"/>
      <c r="C349" s="2"/>
    </row>
    <row r="350" spans="1:3">
      <c r="A350" s="15"/>
      <c r="C350" s="2"/>
    </row>
    <row r="351" spans="1:3">
      <c r="A351" s="15"/>
      <c r="C351" s="2"/>
    </row>
    <row r="352" spans="1:3">
      <c r="A352" s="15"/>
      <c r="C352" s="2"/>
    </row>
    <row r="353" spans="1:3">
      <c r="A353" s="15"/>
      <c r="C353" s="2"/>
    </row>
    <row r="354" spans="1:3">
      <c r="A354" s="15"/>
      <c r="C354" s="2"/>
    </row>
    <row r="355" spans="1:3">
      <c r="A355" s="15"/>
      <c r="C355" s="2"/>
    </row>
    <row r="356" spans="1:3">
      <c r="A356" s="15"/>
      <c r="C356" s="2"/>
    </row>
    <row r="357" spans="1:3">
      <c r="A357" s="15"/>
      <c r="C357" s="2"/>
    </row>
    <row r="358" spans="1:3">
      <c r="A358" s="15"/>
      <c r="C358" s="2"/>
    </row>
    <row r="359" spans="1:3">
      <c r="A359" s="15"/>
      <c r="C359" s="2"/>
    </row>
    <row r="360" spans="1:3">
      <c r="A360" s="15"/>
      <c r="C360" s="2"/>
    </row>
    <row r="361" spans="1:3">
      <c r="A361" s="15"/>
      <c r="C361" s="2"/>
    </row>
    <row r="362" spans="1:3">
      <c r="A362" s="15"/>
      <c r="C362" s="2"/>
    </row>
    <row r="363" spans="1:3">
      <c r="A363" s="15"/>
      <c r="C363" s="2"/>
    </row>
    <row r="364" spans="1:3">
      <c r="A364" s="15"/>
      <c r="C364" s="2"/>
    </row>
    <row r="365" spans="1:3">
      <c r="A365" s="15"/>
      <c r="C365" s="2"/>
    </row>
    <row r="366" spans="1:3">
      <c r="A366" s="15"/>
      <c r="C366" s="2"/>
    </row>
    <row r="367" spans="1:3">
      <c r="A367" s="15"/>
      <c r="C367" s="2"/>
    </row>
    <row r="368" spans="1:3">
      <c r="A368" s="15"/>
      <c r="C368" s="2"/>
    </row>
    <row r="369" spans="1:3">
      <c r="A369" s="15"/>
      <c r="C369" s="2"/>
    </row>
    <row r="370" spans="1:3">
      <c r="A370" s="15"/>
      <c r="C370" s="2"/>
    </row>
    <row r="371" spans="1:3">
      <c r="A371" s="15"/>
      <c r="C371" s="2"/>
    </row>
    <row r="372" spans="1:3">
      <c r="A372" s="15"/>
      <c r="C372" s="2"/>
    </row>
    <row r="373" spans="1:3">
      <c r="A373" s="15"/>
      <c r="C373" s="2"/>
    </row>
    <row r="374" spans="1:3">
      <c r="A374" s="15"/>
      <c r="C374" s="2"/>
    </row>
    <row r="375" spans="1:3">
      <c r="A375" s="15"/>
      <c r="C375" s="2"/>
    </row>
    <row r="376" spans="1:3">
      <c r="A376" s="15"/>
      <c r="C376" s="2"/>
    </row>
    <row r="377" spans="1:3">
      <c r="A377" s="15"/>
      <c r="C377" s="2"/>
    </row>
    <row r="378" spans="1:3">
      <c r="A378" s="15"/>
      <c r="C378" s="2"/>
    </row>
    <row r="379" spans="1:3">
      <c r="A379" s="15"/>
      <c r="C379" s="2"/>
    </row>
    <row r="380" spans="1:3">
      <c r="A380" s="15"/>
      <c r="C380" s="2"/>
    </row>
    <row r="381" spans="1:3">
      <c r="A381" s="15"/>
      <c r="C381" s="2"/>
    </row>
    <row r="382" spans="1:3">
      <c r="A382" s="15"/>
      <c r="C382" s="2"/>
    </row>
    <row r="383" spans="1:3">
      <c r="A383" s="15"/>
      <c r="C383" s="2"/>
    </row>
    <row r="384" spans="1:3">
      <c r="A384" s="15"/>
      <c r="C384" s="2"/>
    </row>
    <row r="385" spans="1:3">
      <c r="A385" s="15"/>
      <c r="C385" s="2"/>
    </row>
    <row r="386" spans="1:3">
      <c r="A386" s="15"/>
      <c r="C386" s="2"/>
    </row>
    <row r="387" spans="1:3">
      <c r="A387" s="15"/>
      <c r="C387" s="2"/>
    </row>
    <row r="573" spans="1:3">
      <c r="A573" s="15"/>
      <c r="C573" s="2"/>
    </row>
    <row r="574" spans="1:3">
      <c r="A574" s="15"/>
      <c r="C574" s="2"/>
    </row>
    <row r="575" spans="1:3">
      <c r="A575" s="15"/>
      <c r="C575" s="2"/>
    </row>
    <row r="576" spans="1:3">
      <c r="A576" s="15"/>
      <c r="C576" s="2"/>
    </row>
    <row r="577" spans="1:3">
      <c r="A577" s="15"/>
      <c r="C577" s="2"/>
    </row>
    <row r="578" spans="1:3">
      <c r="A578" s="15"/>
      <c r="C578" s="2"/>
    </row>
    <row r="579" spans="1:3">
      <c r="A579" s="15"/>
      <c r="C579" s="2"/>
    </row>
    <row r="580" spans="1:3">
      <c r="A580" s="15"/>
      <c r="C580" s="2"/>
    </row>
    <row r="581" spans="1:3">
      <c r="A581" s="15"/>
      <c r="C581" s="2"/>
    </row>
    <row r="582" spans="1:3">
      <c r="A582" s="15"/>
      <c r="C582" s="2"/>
    </row>
    <row r="583" spans="1:3">
      <c r="A583" s="15"/>
      <c r="C583" s="2"/>
    </row>
    <row r="584" spans="1:3">
      <c r="A584" s="15"/>
      <c r="C584" s="2"/>
    </row>
    <row r="585" spans="1:3">
      <c r="A585" s="15"/>
      <c r="C585" s="2"/>
    </row>
    <row r="586" spans="1:3">
      <c r="A586" s="15"/>
      <c r="C586" s="2"/>
    </row>
    <row r="587" spans="1:3">
      <c r="A587" s="15"/>
      <c r="C587" s="2"/>
    </row>
    <row r="588" spans="1:3">
      <c r="A588" s="15"/>
      <c r="C588" s="2"/>
    </row>
    <row r="589" spans="1:3">
      <c r="A589" s="15"/>
      <c r="C589" s="2"/>
    </row>
    <row r="590" spans="1:3">
      <c r="A590" s="15"/>
      <c r="C590" s="2"/>
    </row>
    <row r="591" spans="1:3">
      <c r="A591" s="15"/>
      <c r="C591" s="2"/>
    </row>
    <row r="592" spans="1:3">
      <c r="A592" s="15"/>
      <c r="C592" s="2"/>
    </row>
    <row r="593" spans="1:3">
      <c r="A593" s="15"/>
      <c r="C593" s="2"/>
    </row>
    <row r="594" spans="1:3">
      <c r="A594" s="15"/>
      <c r="C594" s="2"/>
    </row>
    <row r="595" spans="1:3">
      <c r="A595" s="15"/>
      <c r="C595" s="2"/>
    </row>
    <row r="596" spans="1:3">
      <c r="A596" s="15"/>
      <c r="C596" s="2"/>
    </row>
    <row r="597" spans="1:3">
      <c r="A597" s="15"/>
      <c r="C597" s="2"/>
    </row>
    <row r="598" spans="1:3">
      <c r="A598" s="15"/>
      <c r="C598" s="2"/>
    </row>
    <row r="599" spans="1:3">
      <c r="A599" s="15"/>
      <c r="C599" s="2"/>
    </row>
    <row r="600" spans="1:3">
      <c r="A600" s="15"/>
      <c r="C600" s="2"/>
    </row>
    <row r="601" spans="1:3">
      <c r="A601" s="15"/>
      <c r="C601" s="2"/>
    </row>
    <row r="602" spans="1:3">
      <c r="A602" s="15"/>
      <c r="C602" s="2"/>
    </row>
    <row r="603" spans="1:3">
      <c r="A603" s="15"/>
      <c r="C603" s="2"/>
    </row>
    <row r="604" spans="1:3">
      <c r="A604" s="15"/>
      <c r="C604" s="2"/>
    </row>
    <row r="605" spans="1:3">
      <c r="A605" s="15"/>
      <c r="C605" s="2"/>
    </row>
    <row r="606" spans="1:3">
      <c r="A606" s="15"/>
      <c r="C606" s="2"/>
    </row>
    <row r="607" spans="1:3">
      <c r="A607" s="15"/>
      <c r="C607" s="2"/>
    </row>
    <row r="608" spans="1:3">
      <c r="A608" s="15"/>
      <c r="C608" s="2"/>
    </row>
    <row r="609" spans="1:3">
      <c r="A609" s="15"/>
      <c r="C609" s="2"/>
    </row>
    <row r="610" spans="1:3">
      <c r="A610" s="15"/>
      <c r="C610" s="2"/>
    </row>
    <row r="611" spans="1:3">
      <c r="A611" s="15"/>
      <c r="C611" s="2"/>
    </row>
    <row r="612" spans="1:3">
      <c r="A612" s="15"/>
      <c r="C612" s="2"/>
    </row>
    <row r="613" spans="1:3">
      <c r="A613" s="15"/>
      <c r="C613" s="2"/>
    </row>
    <row r="614" spans="1:3">
      <c r="A614" s="15"/>
      <c r="C614" s="2"/>
    </row>
    <row r="615" spans="1:3">
      <c r="A615" s="15"/>
      <c r="C615" s="2"/>
    </row>
    <row r="616" spans="1:3">
      <c r="A616" s="15"/>
      <c r="C616" s="2"/>
    </row>
    <row r="617" spans="1:3">
      <c r="A617" s="15"/>
      <c r="C617" s="2"/>
    </row>
    <row r="618" spans="1:3">
      <c r="A618" s="15"/>
      <c r="C618" s="2"/>
    </row>
    <row r="619" spans="1:3">
      <c r="A619" s="15"/>
      <c r="C619" s="2"/>
    </row>
    <row r="620" spans="1:3">
      <c r="A620" s="15"/>
      <c r="C620" s="2"/>
    </row>
    <row r="621" spans="1:3">
      <c r="A621" s="15"/>
      <c r="C621" s="2"/>
    </row>
    <row r="622" spans="1:3">
      <c r="A622" s="15"/>
      <c r="C622" s="2"/>
    </row>
    <row r="623" spans="1:3">
      <c r="A623" s="15"/>
      <c r="C623" s="2"/>
    </row>
    <row r="624" spans="1:3">
      <c r="A624" s="15"/>
      <c r="C624" s="2"/>
    </row>
    <row r="625" spans="1:3">
      <c r="A625" s="15"/>
      <c r="C625" s="2"/>
    </row>
    <row r="626" spans="1:3">
      <c r="A626" s="15"/>
      <c r="C626" s="2"/>
    </row>
    <row r="627" spans="1:3">
      <c r="A627" s="15"/>
      <c r="C627" s="2"/>
    </row>
    <row r="628" spans="1:3">
      <c r="A628" s="15"/>
      <c r="C628" s="2"/>
    </row>
    <row r="629" spans="1:3">
      <c r="A629" s="15"/>
      <c r="C629" s="2"/>
    </row>
    <row r="630" spans="1:3">
      <c r="A630" s="15"/>
      <c r="C630" s="2"/>
    </row>
    <row r="631" spans="1:3">
      <c r="A631" s="15"/>
      <c r="C631" s="2"/>
    </row>
    <row r="632" spans="1:3">
      <c r="A632" s="15"/>
      <c r="C632" s="2"/>
    </row>
    <row r="633" spans="1:3">
      <c r="A633" s="15"/>
      <c r="C633" s="2"/>
    </row>
    <row r="634" spans="1:3">
      <c r="A634" s="15"/>
      <c r="C634" s="2"/>
    </row>
    <row r="635" spans="1:3">
      <c r="A635" s="15"/>
      <c r="C635" s="2"/>
    </row>
    <row r="636" spans="1:3">
      <c r="A636" s="15"/>
      <c r="C636" s="2"/>
    </row>
    <row r="637" spans="1:3">
      <c r="A637" s="15"/>
      <c r="C637" s="2"/>
    </row>
    <row r="638" spans="1:3">
      <c r="A638" s="15"/>
      <c r="C638" s="2"/>
    </row>
    <row r="639" spans="1:3">
      <c r="A639" s="15"/>
      <c r="C639" s="2"/>
    </row>
    <row r="640" spans="1:3">
      <c r="A640" s="15"/>
      <c r="C640" s="2"/>
    </row>
    <row r="641" spans="1:3">
      <c r="A641" s="15"/>
      <c r="C641" s="2"/>
    </row>
    <row r="642" spans="1:3">
      <c r="A642" s="15"/>
      <c r="C642" s="2"/>
    </row>
    <row r="643" spans="1:3">
      <c r="A643" s="15"/>
      <c r="C643" s="2"/>
    </row>
    <row r="644" spans="1:3">
      <c r="A644" s="15"/>
      <c r="C644" s="2"/>
    </row>
    <row r="645" spans="1:3">
      <c r="A645" s="15"/>
      <c r="C645" s="2"/>
    </row>
    <row r="646" spans="1:3">
      <c r="A646" s="15"/>
      <c r="C646" s="2"/>
    </row>
    <row r="647" spans="1:3">
      <c r="A647" s="15"/>
      <c r="C647" s="2"/>
    </row>
    <row r="648" spans="1:3">
      <c r="A648" s="15"/>
      <c r="C648" s="2"/>
    </row>
    <row r="649" spans="1:3">
      <c r="A649" s="15"/>
      <c r="C649" s="2"/>
    </row>
    <row r="650" spans="1:3">
      <c r="A650" s="15"/>
      <c r="C650" s="2"/>
    </row>
    <row r="651" spans="1:3">
      <c r="A651" s="15"/>
      <c r="C651" s="2"/>
    </row>
    <row r="652" spans="1:3">
      <c r="A652" s="15"/>
      <c r="C652" s="2"/>
    </row>
    <row r="653" spans="1:3">
      <c r="A653" s="15"/>
      <c r="C653" s="2"/>
    </row>
    <row r="654" spans="1:3">
      <c r="A654" s="15"/>
      <c r="C654" s="2"/>
    </row>
    <row r="655" spans="1:3">
      <c r="A655" s="15"/>
      <c r="C655" s="2"/>
    </row>
    <row r="656" spans="1:3">
      <c r="A656" s="15"/>
      <c r="C656" s="2"/>
    </row>
    <row r="657" spans="1:3">
      <c r="A657" s="15"/>
      <c r="C657" s="2"/>
    </row>
    <row r="658" spans="1:3">
      <c r="A658" s="15"/>
      <c r="C658" s="2"/>
    </row>
    <row r="659" spans="1:3">
      <c r="A659" s="15"/>
      <c r="C659" s="2"/>
    </row>
    <row r="660" spans="1:3">
      <c r="A660" s="15"/>
      <c r="C660" s="2"/>
    </row>
    <row r="661" spans="1:3">
      <c r="A661" s="15"/>
      <c r="C661" s="2"/>
    </row>
    <row r="662" spans="1:3">
      <c r="A662" s="15"/>
      <c r="C662" s="2"/>
    </row>
    <row r="663" spans="1:3">
      <c r="A663" s="15"/>
      <c r="C663" s="2"/>
    </row>
    <row r="664" spans="1:3">
      <c r="A664" s="15"/>
      <c r="C664" s="2"/>
    </row>
    <row r="665" spans="1:3">
      <c r="A665" s="15"/>
      <c r="C665" s="2"/>
    </row>
    <row r="666" spans="1:3">
      <c r="A666" s="15"/>
      <c r="C666" s="2"/>
    </row>
    <row r="667" spans="1:3">
      <c r="A667" s="15"/>
      <c r="C667" s="2"/>
    </row>
    <row r="668" spans="1:3">
      <c r="A668" s="15"/>
      <c r="C668" s="2"/>
    </row>
    <row r="669" spans="1:3">
      <c r="A669" s="15"/>
      <c r="C669" s="2"/>
    </row>
    <row r="670" spans="1:3">
      <c r="A670" s="15"/>
      <c r="C670" s="2"/>
    </row>
    <row r="671" spans="1:3">
      <c r="A671" s="15"/>
      <c r="C671" s="2"/>
    </row>
    <row r="672" spans="1:3">
      <c r="A672" s="15"/>
      <c r="C672" s="2"/>
    </row>
    <row r="673" spans="1:3">
      <c r="A673" s="15"/>
      <c r="C673" s="2"/>
    </row>
    <row r="674" spans="1:3">
      <c r="A674" s="15"/>
      <c r="C674" s="2"/>
    </row>
    <row r="675" spans="1:3">
      <c r="A675" s="15"/>
      <c r="C675" s="2"/>
    </row>
    <row r="676" spans="1:3">
      <c r="A676" s="15"/>
      <c r="C676" s="2"/>
    </row>
    <row r="677" spans="1:3">
      <c r="A677" s="15"/>
      <c r="C677" s="2"/>
    </row>
    <row r="678" spans="1:3">
      <c r="A678" s="15"/>
      <c r="C678" s="2"/>
    </row>
    <row r="679" spans="1:3">
      <c r="A679" s="15"/>
      <c r="C679" s="2"/>
    </row>
    <row r="680" spans="1:3">
      <c r="A680" s="15"/>
      <c r="C680" s="2"/>
    </row>
    <row r="681" spans="1:3">
      <c r="A681" s="15"/>
      <c r="C681" s="2"/>
    </row>
    <row r="682" spans="1:3">
      <c r="A682" s="15"/>
      <c r="C682" s="2"/>
    </row>
    <row r="683" spans="1:3">
      <c r="A683" s="15"/>
      <c r="C683" s="2"/>
    </row>
    <row r="684" spans="1:3">
      <c r="A684" s="15"/>
      <c r="C684" s="2"/>
    </row>
    <row r="685" spans="1:3">
      <c r="A685" s="15"/>
      <c r="C685" s="2"/>
    </row>
    <row r="686" spans="1:3">
      <c r="A686" s="15"/>
      <c r="C686" s="2"/>
    </row>
    <row r="687" spans="1:3">
      <c r="A687" s="15"/>
      <c r="C687" s="2"/>
    </row>
    <row r="688" spans="1:3">
      <c r="A688" s="15"/>
      <c r="C688" s="2"/>
    </row>
    <row r="689" spans="1:3">
      <c r="A689" s="15"/>
      <c r="C689" s="2"/>
    </row>
    <row r="690" spans="1:3">
      <c r="A690" s="15"/>
      <c r="C690" s="2"/>
    </row>
    <row r="691" spans="1:3">
      <c r="A691" s="15"/>
      <c r="C691" s="2"/>
    </row>
    <row r="692" spans="1:3">
      <c r="A692" s="15"/>
      <c r="C692" s="2"/>
    </row>
    <row r="693" spans="1:3">
      <c r="A693" s="15"/>
      <c r="C693" s="2"/>
    </row>
    <row r="694" spans="1:3">
      <c r="A694" s="15"/>
      <c r="C694" s="2"/>
    </row>
    <row r="695" spans="1:3">
      <c r="A695" s="15"/>
      <c r="C695" s="2"/>
    </row>
    <row r="696" spans="1:3">
      <c r="A696" s="15"/>
      <c r="C696" s="2"/>
    </row>
    <row r="697" spans="1:3">
      <c r="A697" s="15"/>
      <c r="C697" s="2"/>
    </row>
    <row r="698" spans="1:3">
      <c r="A698" s="15"/>
      <c r="C698" s="2"/>
    </row>
    <row r="699" spans="1:3">
      <c r="A699" s="15"/>
      <c r="C699" s="2"/>
    </row>
    <row r="700" spans="1:3">
      <c r="A700" s="15"/>
      <c r="C700" s="2"/>
    </row>
    <row r="701" spans="1:3">
      <c r="A701" s="15"/>
      <c r="C701" s="2"/>
    </row>
    <row r="702" spans="1:3">
      <c r="A702" s="15"/>
      <c r="C702" s="2"/>
    </row>
    <row r="703" spans="1:3">
      <c r="A703" s="15"/>
      <c r="C703" s="2"/>
    </row>
    <row r="704" spans="1:3">
      <c r="A704" s="15"/>
      <c r="C704" s="2"/>
    </row>
    <row r="705" spans="1:3">
      <c r="A705" s="15"/>
      <c r="C705" s="2"/>
    </row>
    <row r="706" spans="1:3">
      <c r="A706" s="15"/>
      <c r="C706" s="2"/>
    </row>
    <row r="707" spans="1:3">
      <c r="A707" s="15"/>
      <c r="C707" s="2"/>
    </row>
    <row r="708" spans="1:3">
      <c r="A708" s="15"/>
      <c r="C708" s="2"/>
    </row>
    <row r="709" spans="1:3">
      <c r="A709" s="15"/>
      <c r="C709" s="2"/>
    </row>
    <row r="710" spans="1:3">
      <c r="A710" s="15"/>
      <c r="C710" s="2"/>
    </row>
    <row r="711" spans="1:3">
      <c r="A711" s="15"/>
      <c r="C711" s="2"/>
    </row>
    <row r="712" spans="1:3">
      <c r="A712" s="15"/>
      <c r="C712" s="2"/>
    </row>
    <row r="713" spans="1:3">
      <c r="A713" s="15"/>
      <c r="C713" s="2"/>
    </row>
    <row r="714" spans="1:3">
      <c r="A714" s="15"/>
      <c r="C714" s="2"/>
    </row>
    <row r="715" spans="1:3">
      <c r="A715" s="15"/>
      <c r="C715" s="2"/>
    </row>
    <row r="716" spans="1:3">
      <c r="A716" s="15"/>
      <c r="C716" s="2"/>
    </row>
    <row r="717" spans="1:3">
      <c r="A717" s="15"/>
      <c r="C717" s="2"/>
    </row>
    <row r="718" spans="1:3">
      <c r="A718" s="15"/>
      <c r="C718" s="2"/>
    </row>
    <row r="719" spans="1:3">
      <c r="A719" s="15"/>
      <c r="C719" s="2"/>
    </row>
    <row r="720" spans="1:3">
      <c r="A720" s="15"/>
      <c r="C720" s="2"/>
    </row>
    <row r="721" spans="1:3">
      <c r="A721" s="15"/>
      <c r="C721" s="2"/>
    </row>
    <row r="722" spans="1:3">
      <c r="A722" s="15"/>
      <c r="C722" s="2"/>
    </row>
    <row r="723" spans="1:3">
      <c r="A723" s="15"/>
      <c r="C723" s="2"/>
    </row>
    <row r="724" spans="1:3">
      <c r="A724" s="15"/>
      <c r="C724" s="2"/>
    </row>
    <row r="725" spans="1:3">
      <c r="A725" s="15"/>
      <c r="C725" s="2"/>
    </row>
    <row r="726" spans="1:3">
      <c r="A726" s="15"/>
      <c r="C726" s="2"/>
    </row>
    <row r="727" spans="1:3">
      <c r="A727" s="15"/>
      <c r="C727" s="2"/>
    </row>
    <row r="728" spans="1:3">
      <c r="A728" s="15"/>
      <c r="C728" s="2"/>
    </row>
    <row r="729" spans="1:3">
      <c r="A729" s="15"/>
      <c r="C729" s="2"/>
    </row>
    <row r="730" spans="1:3">
      <c r="A730" s="15"/>
      <c r="C730" s="2"/>
    </row>
    <row r="731" spans="1:3">
      <c r="A731" s="15"/>
      <c r="C731" s="2"/>
    </row>
    <row r="732" spans="1:3">
      <c r="A732" s="15"/>
      <c r="C732" s="2"/>
    </row>
    <row r="733" spans="1:3">
      <c r="A733" s="15"/>
      <c r="C733" s="2"/>
    </row>
    <row r="734" spans="1:3">
      <c r="A734" s="15"/>
      <c r="C734" s="2"/>
    </row>
    <row r="735" spans="1:3">
      <c r="A735" s="15"/>
      <c r="C735" s="2"/>
    </row>
    <row r="736" spans="1:3">
      <c r="A736" s="15"/>
      <c r="C736" s="2"/>
    </row>
    <row r="737" spans="1:3">
      <c r="A737" s="15"/>
      <c r="C737" s="2"/>
    </row>
    <row r="738" spans="1:3">
      <c r="A738" s="15"/>
      <c r="C738" s="2"/>
    </row>
    <row r="739" spans="1:3">
      <c r="A739" s="15"/>
      <c r="C739" s="2"/>
    </row>
    <row r="740" spans="1:3">
      <c r="A740" s="15"/>
      <c r="C740" s="2"/>
    </row>
    <row r="741" spans="1:3">
      <c r="A741" s="15"/>
      <c r="C741" s="2"/>
    </row>
    <row r="742" spans="1:3">
      <c r="A742" s="15"/>
      <c r="C742" s="2"/>
    </row>
    <row r="743" spans="1:3">
      <c r="A743" s="15"/>
      <c r="C743" s="2"/>
    </row>
    <row r="744" spans="1:3">
      <c r="A744" s="15"/>
      <c r="C744" s="2"/>
    </row>
    <row r="745" spans="1:3">
      <c r="A745" s="15"/>
      <c r="C745" s="2"/>
    </row>
    <row r="746" spans="1:3">
      <c r="A746" s="15"/>
      <c r="C746" s="2"/>
    </row>
    <row r="747" spans="1:3">
      <c r="A747" s="15"/>
      <c r="C747" s="2"/>
    </row>
    <row r="748" spans="1:3">
      <c r="A748" s="15"/>
      <c r="C748" s="2"/>
    </row>
    <row r="749" spans="1:3">
      <c r="A749" s="15"/>
      <c r="C749" s="2"/>
    </row>
    <row r="750" spans="1:3">
      <c r="A750" s="15"/>
      <c r="C750" s="2"/>
    </row>
    <row r="751" spans="1:3">
      <c r="A751" s="15"/>
      <c r="C751" s="2"/>
    </row>
    <row r="752" spans="1:3">
      <c r="A752" s="15"/>
      <c r="C752" s="2"/>
    </row>
    <row r="753" spans="1:3">
      <c r="A753" s="15"/>
      <c r="C753" s="2"/>
    </row>
    <row r="754" spans="1:3">
      <c r="A754" s="15"/>
      <c r="C754" s="2"/>
    </row>
    <row r="755" spans="1:3">
      <c r="A755" s="15"/>
      <c r="C755" s="2"/>
    </row>
    <row r="756" spans="1:3">
      <c r="A756" s="15"/>
      <c r="C756" s="2"/>
    </row>
    <row r="757" spans="1:3">
      <c r="A757" s="15"/>
      <c r="C757" s="2"/>
    </row>
    <row r="758" spans="1:3">
      <c r="A758" s="15"/>
      <c r="C758" s="2"/>
    </row>
    <row r="759" spans="1:3">
      <c r="A759" s="15"/>
      <c r="C759" s="2"/>
    </row>
    <row r="760" spans="1:3">
      <c r="A760" s="15"/>
      <c r="C760" s="2"/>
    </row>
    <row r="761" spans="1:3">
      <c r="A761" s="15"/>
      <c r="C761" s="2"/>
    </row>
    <row r="762" spans="1:3">
      <c r="A762" s="15"/>
      <c r="C762" s="2"/>
    </row>
    <row r="763" spans="1:3">
      <c r="A763" s="15"/>
      <c r="C763" s="2"/>
    </row>
    <row r="764" spans="1:3">
      <c r="A764" s="15"/>
      <c r="C764" s="2"/>
    </row>
    <row r="765" spans="1:3">
      <c r="A765" s="15"/>
      <c r="C765" s="2"/>
    </row>
    <row r="766" spans="1:3">
      <c r="A766" s="15"/>
      <c r="C766" s="2"/>
    </row>
    <row r="767" spans="1:3">
      <c r="A767" s="15"/>
      <c r="C767" s="2"/>
    </row>
    <row r="768" spans="1:3">
      <c r="A768" s="15"/>
      <c r="C768" s="2"/>
    </row>
    <row r="769" spans="1:3">
      <c r="A769" s="15"/>
      <c r="C769" s="2"/>
    </row>
    <row r="770" spans="1:3">
      <c r="A770" s="15"/>
      <c r="C770" s="2"/>
    </row>
    <row r="771" spans="1:3">
      <c r="A771" s="15"/>
      <c r="C771" s="2"/>
    </row>
    <row r="772" spans="1:3">
      <c r="A772" s="15"/>
      <c r="C772" s="2"/>
    </row>
    <row r="773" spans="1:3">
      <c r="A773" s="15"/>
      <c r="C773" s="2"/>
    </row>
    <row r="774" spans="1:3">
      <c r="A774" s="15"/>
      <c r="C774" s="2"/>
    </row>
    <row r="775" spans="1:3">
      <c r="A775" s="15"/>
      <c r="C775" s="2"/>
    </row>
    <row r="776" spans="1:3">
      <c r="A776" s="15"/>
      <c r="C776" s="2"/>
    </row>
    <row r="777" spans="1:3">
      <c r="A777" s="15"/>
      <c r="C777" s="2"/>
    </row>
    <row r="778" spans="1:3">
      <c r="A778" s="15"/>
      <c r="C778" s="2"/>
    </row>
    <row r="779" spans="1:3">
      <c r="A779" s="15"/>
      <c r="C779" s="2"/>
    </row>
    <row r="780" spans="1:3">
      <c r="A780" s="15"/>
      <c r="C780" s="2"/>
    </row>
    <row r="781" spans="1:3">
      <c r="A781" s="15"/>
      <c r="C781" s="2"/>
    </row>
    <row r="782" spans="1:3">
      <c r="A782" s="15"/>
      <c r="C782" s="2"/>
    </row>
    <row r="783" spans="1:3">
      <c r="A783" s="15"/>
      <c r="C783" s="2"/>
    </row>
    <row r="784" spans="1:3">
      <c r="A784" s="15"/>
      <c r="C784" s="2"/>
    </row>
    <row r="785" spans="1:3">
      <c r="A785" s="15"/>
      <c r="C785" s="2"/>
    </row>
    <row r="786" spans="1:3">
      <c r="A786" s="15"/>
      <c r="C786" s="2"/>
    </row>
    <row r="787" spans="1:3">
      <c r="A787" s="15"/>
      <c r="C787" s="2"/>
    </row>
    <row r="788" spans="1:3">
      <c r="A788" s="15"/>
      <c r="C788" s="2"/>
    </row>
    <row r="789" spans="1:3">
      <c r="A789" s="15"/>
      <c r="C789" s="2"/>
    </row>
    <row r="790" spans="1:3">
      <c r="A790" s="15"/>
      <c r="C790" s="2"/>
    </row>
    <row r="791" spans="1:3">
      <c r="A791" s="15"/>
      <c r="C791" s="2"/>
    </row>
    <row r="792" spans="1:3">
      <c r="A792" s="15"/>
      <c r="C792" s="2"/>
    </row>
    <row r="793" spans="1:3">
      <c r="A793" s="15"/>
      <c r="C793" s="2"/>
    </row>
    <row r="794" spans="1:3">
      <c r="A794" s="15"/>
      <c r="C794" s="2"/>
    </row>
    <row r="795" spans="1:3">
      <c r="A795" s="15"/>
      <c r="C795" s="2"/>
    </row>
    <row r="796" spans="1:3">
      <c r="A796" s="15"/>
      <c r="C796" s="2"/>
    </row>
    <row r="797" spans="1:3">
      <c r="A797" s="15"/>
      <c r="C797" s="2"/>
    </row>
    <row r="798" spans="1:3">
      <c r="A798" s="15"/>
      <c r="C798" s="2"/>
    </row>
    <row r="799" spans="1:3">
      <c r="A799" s="15"/>
      <c r="C799" s="2"/>
    </row>
    <row r="800" spans="1:3">
      <c r="A800" s="15"/>
      <c r="C800" s="2"/>
    </row>
    <row r="801" spans="1:3">
      <c r="A801" s="15"/>
      <c r="C801" s="2"/>
    </row>
    <row r="802" spans="1:3">
      <c r="A802" s="15"/>
      <c r="C802" s="2"/>
    </row>
    <row r="803" spans="1:3">
      <c r="A803" s="15"/>
      <c r="C803" s="2"/>
    </row>
    <row r="804" spans="1:3">
      <c r="A804" s="15"/>
      <c r="C804" s="2"/>
    </row>
    <row r="805" spans="1:3">
      <c r="A805" s="15"/>
      <c r="C805" s="2"/>
    </row>
    <row r="806" spans="1:3">
      <c r="A806" s="15"/>
      <c r="C806" s="2"/>
    </row>
    <row r="807" spans="1:3">
      <c r="A807" s="15"/>
      <c r="C807" s="2"/>
    </row>
    <row r="808" spans="1:3">
      <c r="A808" s="15"/>
      <c r="C808" s="2"/>
    </row>
    <row r="809" spans="1:3">
      <c r="A809" s="15"/>
      <c r="C809" s="2"/>
    </row>
    <row r="810" spans="1:3">
      <c r="A810" s="15"/>
      <c r="C810" s="2"/>
    </row>
    <row r="811" spans="1:3">
      <c r="A811" s="15"/>
      <c r="C811" s="2"/>
    </row>
    <row r="812" spans="1:3">
      <c r="A812" s="15"/>
      <c r="C812" s="2"/>
    </row>
    <row r="813" spans="1:3">
      <c r="A813" s="15"/>
      <c r="C813" s="2"/>
    </row>
    <row r="814" spans="1:3">
      <c r="A814" s="15"/>
      <c r="C814" s="2"/>
    </row>
    <row r="815" spans="1:3">
      <c r="A815" s="15"/>
      <c r="C815" s="2"/>
    </row>
    <row r="816" spans="1:3">
      <c r="A816" s="15"/>
      <c r="C816" s="2"/>
    </row>
    <row r="817" spans="1:3">
      <c r="A817" s="15"/>
      <c r="C817" s="2"/>
    </row>
    <row r="818" spans="1:3">
      <c r="A818" s="15"/>
      <c r="C818" s="2"/>
    </row>
    <row r="819" spans="1:3">
      <c r="A819" s="15"/>
      <c r="C819" s="2"/>
    </row>
    <row r="820" spans="1:3">
      <c r="A820" s="15"/>
      <c r="C820" s="2"/>
    </row>
    <row r="821" spans="1:3">
      <c r="A821" s="15"/>
      <c r="C821" s="2"/>
    </row>
    <row r="822" spans="1:3">
      <c r="A822" s="15"/>
      <c r="C822" s="2"/>
    </row>
    <row r="823" spans="1:3">
      <c r="A823" s="15"/>
      <c r="C823" s="2"/>
    </row>
    <row r="824" spans="1:3">
      <c r="A824" s="15"/>
      <c r="C824" s="2"/>
    </row>
    <row r="825" spans="1:3">
      <c r="A825" s="15"/>
      <c r="C825" s="2"/>
    </row>
    <row r="826" spans="1:3">
      <c r="A826" s="15"/>
      <c r="C826" s="2"/>
    </row>
    <row r="827" spans="1:3">
      <c r="A827" s="15"/>
      <c r="C827" s="2"/>
    </row>
    <row r="828" spans="1:3">
      <c r="A828" s="15"/>
      <c r="C828" s="2"/>
    </row>
    <row r="829" spans="1:3">
      <c r="A829" s="15"/>
      <c r="C829" s="2"/>
    </row>
    <row r="830" spans="1:3">
      <c r="A830" s="15"/>
      <c r="C830" s="2"/>
    </row>
    <row r="831" spans="1:3">
      <c r="A831" s="15"/>
      <c r="C831" s="2"/>
    </row>
    <row r="832" spans="1:3">
      <c r="A832" s="15"/>
      <c r="C832" s="2"/>
    </row>
    <row r="833" spans="1:3">
      <c r="A833" s="15"/>
      <c r="C833" s="2"/>
    </row>
    <row r="834" spans="1:3">
      <c r="A834" s="15"/>
      <c r="C834" s="2"/>
    </row>
    <row r="835" spans="1:3">
      <c r="A835" s="15"/>
      <c r="C835" s="2"/>
    </row>
    <row r="836" spans="1:3">
      <c r="A836" s="15"/>
      <c r="C836" s="2"/>
    </row>
    <row r="837" spans="1:3">
      <c r="A837" s="15"/>
      <c r="C837" s="2"/>
    </row>
    <row r="838" spans="1:3">
      <c r="A838" s="15"/>
      <c r="C838" s="2"/>
    </row>
    <row r="839" spans="1:3">
      <c r="A839" s="15"/>
      <c r="C839" s="2"/>
    </row>
    <row r="840" spans="1:3">
      <c r="A840" s="15"/>
      <c r="C840" s="2"/>
    </row>
    <row r="841" spans="1:3">
      <c r="A841" s="15"/>
      <c r="C841" s="2"/>
    </row>
    <row r="842" spans="1:3">
      <c r="A842" s="15"/>
      <c r="C842" s="2"/>
    </row>
    <row r="843" spans="1:3">
      <c r="A843" s="15"/>
      <c r="C843" s="2"/>
    </row>
    <row r="844" spans="1:3">
      <c r="A844" s="15"/>
      <c r="C844" s="2"/>
    </row>
    <row r="845" spans="1:3">
      <c r="A845" s="15"/>
      <c r="C845" s="2"/>
    </row>
    <row r="846" spans="1:3">
      <c r="A846" s="15"/>
      <c r="C846" s="2"/>
    </row>
    <row r="847" spans="1:3">
      <c r="A847" s="15"/>
      <c r="C847" s="2"/>
    </row>
    <row r="848" spans="1:3">
      <c r="A848" s="15"/>
      <c r="C848" s="2"/>
    </row>
    <row r="849" spans="1:3">
      <c r="A849" s="15"/>
      <c r="C849" s="2"/>
    </row>
    <row r="850" spans="1:3">
      <c r="A850" s="15"/>
      <c r="C850" s="2"/>
    </row>
    <row r="851" spans="1:3">
      <c r="A851" s="15"/>
      <c r="C851" s="2"/>
    </row>
    <row r="852" spans="1:3">
      <c r="A852" s="15"/>
      <c r="C852" s="2"/>
    </row>
    <row r="853" spans="1:3">
      <c r="A853" s="15"/>
      <c r="C853" s="2"/>
    </row>
    <row r="854" spans="1:3">
      <c r="A854" s="15"/>
      <c r="C854" s="2"/>
    </row>
    <row r="855" spans="1:3">
      <c r="A855" s="15"/>
      <c r="C855" s="2"/>
    </row>
    <row r="856" spans="1:3">
      <c r="A856" s="15"/>
      <c r="C856" s="2"/>
    </row>
    <row r="857" spans="1:3">
      <c r="A857" s="15"/>
      <c r="C857" s="2"/>
    </row>
    <row r="858" spans="1:3">
      <c r="A858" s="15"/>
      <c r="C858" s="2"/>
    </row>
    <row r="859" spans="1:3">
      <c r="A859" s="15"/>
      <c r="C859" s="2"/>
    </row>
    <row r="860" spans="1:3">
      <c r="A860" s="15"/>
      <c r="C860" s="2"/>
    </row>
    <row r="861" spans="1:3">
      <c r="A861" s="15"/>
      <c r="C861" s="2"/>
    </row>
    <row r="862" spans="1:3">
      <c r="A862" s="15"/>
      <c r="C862" s="2"/>
    </row>
    <row r="863" spans="1:3">
      <c r="A863" s="15"/>
      <c r="C863" s="2"/>
    </row>
    <row r="864" spans="1:3">
      <c r="A864" s="15"/>
      <c r="C864" s="2"/>
    </row>
    <row r="865" spans="1:3">
      <c r="A865" s="15"/>
      <c r="C865" s="2"/>
    </row>
    <row r="866" spans="1:3">
      <c r="A866" s="15"/>
      <c r="C866" s="2"/>
    </row>
    <row r="867" spans="1:3">
      <c r="A867" s="15"/>
      <c r="C867" s="2"/>
    </row>
    <row r="868" spans="1:3">
      <c r="A868" s="15"/>
      <c r="C868" s="2"/>
    </row>
    <row r="869" spans="1:3">
      <c r="A869" s="15"/>
      <c r="C869" s="2"/>
    </row>
    <row r="870" spans="1:3">
      <c r="A870" s="15"/>
      <c r="C870" s="2"/>
    </row>
    <row r="871" spans="1:3">
      <c r="A871" s="15"/>
      <c r="C871" s="2"/>
    </row>
    <row r="872" spans="1:3">
      <c r="A872" s="15"/>
      <c r="C872" s="2"/>
    </row>
    <row r="873" spans="1:3">
      <c r="A873" s="15"/>
      <c r="C873" s="2"/>
    </row>
    <row r="874" spans="1:3">
      <c r="A874" s="15"/>
      <c r="C874" s="2"/>
    </row>
    <row r="875" spans="1:3">
      <c r="A875" s="15"/>
      <c r="C875" s="2"/>
    </row>
    <row r="876" spans="1:3">
      <c r="A876" s="15"/>
      <c r="C876" s="2"/>
    </row>
    <row r="877" spans="1:3">
      <c r="A877" s="15"/>
      <c r="C877" s="2"/>
    </row>
    <row r="878" spans="1:3">
      <c r="A878" s="15"/>
      <c r="C878" s="2"/>
    </row>
    <row r="879" spans="1:3">
      <c r="A879" s="15"/>
      <c r="C879" s="2"/>
    </row>
    <row r="880" spans="1:3">
      <c r="A880" s="15"/>
      <c r="C880" s="2"/>
    </row>
    <row r="881" spans="1:3">
      <c r="A881" s="15"/>
      <c r="C881" s="2"/>
    </row>
    <row r="882" spans="1:3">
      <c r="A882" s="15"/>
      <c r="C882" s="2"/>
    </row>
    <row r="883" spans="1:3">
      <c r="A883" s="15"/>
      <c r="C883" s="2"/>
    </row>
    <row r="884" spans="1:3">
      <c r="A884" s="15"/>
      <c r="C884" s="2"/>
    </row>
    <row r="885" spans="1:3">
      <c r="A885" s="15"/>
      <c r="C885" s="2"/>
    </row>
    <row r="886" spans="1:3">
      <c r="A886" s="15"/>
      <c r="C886" s="2"/>
    </row>
    <row r="887" spans="1:3">
      <c r="A887" s="15"/>
      <c r="C887" s="2"/>
    </row>
    <row r="888" spans="1:3">
      <c r="A888" s="15"/>
      <c r="C888" s="2"/>
    </row>
    <row r="889" spans="1:3">
      <c r="A889" s="15"/>
      <c r="C889" s="2"/>
    </row>
    <row r="890" spans="1:3">
      <c r="A890" s="15"/>
      <c r="C890" s="2"/>
    </row>
    <row r="891" spans="1:3">
      <c r="A891" s="15"/>
      <c r="C891" s="2"/>
    </row>
    <row r="892" spans="1:3">
      <c r="A892" s="15"/>
      <c r="C892" s="2"/>
    </row>
    <row r="893" spans="1:3">
      <c r="A893" s="15"/>
      <c r="C893" s="2"/>
    </row>
    <row r="894" spans="1:3">
      <c r="A894" s="15"/>
      <c r="C894" s="2"/>
    </row>
    <row r="895" spans="1:3">
      <c r="A895" s="15"/>
      <c r="C895" s="2"/>
    </row>
    <row r="896" spans="1:3">
      <c r="A896" s="15"/>
      <c r="C896" s="2"/>
    </row>
    <row r="897" spans="1:3">
      <c r="A897" s="15"/>
      <c r="C897" s="2"/>
    </row>
    <row r="898" spans="1:3">
      <c r="A898" s="15"/>
      <c r="C898" s="2"/>
    </row>
    <row r="899" spans="1:3">
      <c r="A899" s="15"/>
      <c r="C899" s="2"/>
    </row>
    <row r="900" spans="1:3">
      <c r="A900" s="15"/>
      <c r="C900" s="2"/>
    </row>
    <row r="901" spans="1:3">
      <c r="A901" s="15"/>
      <c r="C901" s="2"/>
    </row>
    <row r="902" spans="1:3">
      <c r="A902" s="15"/>
      <c r="C902" s="2"/>
    </row>
    <row r="903" spans="1:3">
      <c r="A903" s="15"/>
      <c r="C903" s="2"/>
    </row>
    <row r="904" spans="1:3">
      <c r="A904" s="15"/>
      <c r="C904" s="2"/>
    </row>
    <row r="905" spans="1:3">
      <c r="A905" s="15"/>
      <c r="C905" s="2"/>
    </row>
    <row r="906" spans="1:3">
      <c r="A906" s="15"/>
      <c r="C906" s="2"/>
    </row>
    <row r="907" spans="1:3">
      <c r="A907" s="15"/>
      <c r="C907" s="2"/>
    </row>
    <row r="908" spans="1:3">
      <c r="A908" s="15"/>
      <c r="C908" s="2"/>
    </row>
    <row r="909" spans="1:3">
      <c r="A909" s="15"/>
      <c r="C909" s="2"/>
    </row>
    <row r="910" spans="1:3">
      <c r="A910" s="15"/>
      <c r="C910" s="2"/>
    </row>
    <row r="911" spans="1:3">
      <c r="A911" s="15"/>
      <c r="C911" s="2"/>
    </row>
    <row r="912" spans="1:3">
      <c r="A912" s="15"/>
      <c r="C912" s="2"/>
    </row>
    <row r="913" spans="1:3">
      <c r="A913" s="15"/>
      <c r="C913" s="2"/>
    </row>
    <row r="914" spans="1:3">
      <c r="A914" s="15"/>
      <c r="C914" s="2"/>
    </row>
    <row r="915" spans="1:3">
      <c r="A915" s="15"/>
      <c r="C915" s="2"/>
    </row>
    <row r="916" spans="1:3">
      <c r="A916" s="15"/>
      <c r="C916" s="2"/>
    </row>
    <row r="917" spans="1:3">
      <c r="A917" s="15"/>
      <c r="C917" s="2"/>
    </row>
    <row r="918" spans="1:3">
      <c r="A918" s="15"/>
      <c r="C918" s="2"/>
    </row>
    <row r="919" spans="1:3">
      <c r="A919" s="15"/>
      <c r="C919" s="2"/>
    </row>
    <row r="920" spans="1:3">
      <c r="A920" s="15"/>
      <c r="C920" s="2"/>
    </row>
    <row r="921" spans="1:3">
      <c r="A921" s="15"/>
      <c r="C921" s="2"/>
    </row>
    <row r="922" spans="1:3">
      <c r="A922" s="15"/>
      <c r="C922" s="2"/>
    </row>
    <row r="923" spans="1:3">
      <c r="A923" s="15"/>
      <c r="C923" s="2"/>
    </row>
    <row r="924" spans="1:3">
      <c r="A924" s="15"/>
      <c r="C924" s="2"/>
    </row>
    <row r="925" spans="1:3">
      <c r="A925" s="15"/>
      <c r="C925" s="2"/>
    </row>
    <row r="926" spans="1:3">
      <c r="A926" s="15"/>
      <c r="C926" s="2"/>
    </row>
    <row r="927" spans="1:3">
      <c r="A927" s="15"/>
      <c r="C927" s="2"/>
    </row>
    <row r="928" spans="1:3">
      <c r="A928" s="15"/>
      <c r="C928" s="2"/>
    </row>
    <row r="929" spans="1:3">
      <c r="A929" s="15"/>
      <c r="C929" s="2"/>
    </row>
    <row r="930" spans="1:3">
      <c r="A930" s="15"/>
      <c r="C930" s="2"/>
    </row>
    <row r="931" spans="1:3">
      <c r="A931" s="15"/>
      <c r="C931" s="2"/>
    </row>
    <row r="932" spans="1:3">
      <c r="A932" s="15"/>
      <c r="C932" s="2"/>
    </row>
    <row r="933" spans="1:3">
      <c r="A933" s="15"/>
      <c r="C933" s="2"/>
    </row>
    <row r="934" spans="1:3">
      <c r="A934" s="15"/>
      <c r="C934" s="2"/>
    </row>
    <row r="935" spans="1:3">
      <c r="A935" s="15"/>
      <c r="C935" s="2"/>
    </row>
    <row r="936" spans="1:3">
      <c r="A936" s="15"/>
      <c r="C936" s="2"/>
    </row>
    <row r="937" spans="1:3">
      <c r="A937" s="15"/>
      <c r="C937" s="2"/>
    </row>
    <row r="938" spans="1:3">
      <c r="A938" s="15"/>
      <c r="C938" s="2"/>
    </row>
    <row r="939" spans="1:3">
      <c r="A939" s="15"/>
      <c r="C939" s="2"/>
    </row>
    <row r="940" spans="1:3">
      <c r="A940" s="15"/>
      <c r="C940" s="2"/>
    </row>
    <row r="941" spans="1:3">
      <c r="A941" s="15"/>
      <c r="C941" s="2"/>
    </row>
    <row r="942" spans="1:3">
      <c r="A942" s="15"/>
      <c r="C942" s="2"/>
    </row>
    <row r="943" spans="1:3">
      <c r="A943" s="15"/>
      <c r="C943" s="2"/>
    </row>
    <row r="944" spans="1:3">
      <c r="A944" s="15"/>
      <c r="C944" s="2"/>
    </row>
    <row r="945" spans="1:3">
      <c r="A945" s="15"/>
      <c r="C945" s="2"/>
    </row>
    <row r="946" spans="1:3">
      <c r="A946" s="15"/>
      <c r="C946" s="2"/>
    </row>
    <row r="947" spans="1:3">
      <c r="A947" s="15"/>
      <c r="C947" s="2"/>
    </row>
    <row r="948" spans="1:3">
      <c r="A948" s="15"/>
      <c r="C948" s="2"/>
    </row>
    <row r="949" spans="1:3">
      <c r="A949" s="15"/>
      <c r="C949" s="2"/>
    </row>
    <row r="950" spans="1:3">
      <c r="A950" s="15"/>
      <c r="C950" s="2"/>
    </row>
    <row r="951" spans="1:3">
      <c r="A951" s="15"/>
      <c r="C951" s="2"/>
    </row>
    <row r="952" spans="1:3">
      <c r="A952" s="15"/>
      <c r="C952" s="2"/>
    </row>
    <row r="953" spans="1:3">
      <c r="A953" s="15"/>
      <c r="C953" s="2"/>
    </row>
    <row r="954" spans="1:3">
      <c r="A954" s="15"/>
      <c r="C954" s="2"/>
    </row>
    <row r="955" spans="1:3">
      <c r="A955" s="15"/>
      <c r="C955" s="2"/>
    </row>
    <row r="956" spans="1:3">
      <c r="A956" s="15"/>
      <c r="C956" s="2"/>
    </row>
    <row r="957" spans="1:3">
      <c r="A957" s="15"/>
      <c r="C957" s="2"/>
    </row>
    <row r="958" spans="1:3">
      <c r="A958" s="15"/>
      <c r="C958" s="2"/>
    </row>
    <row r="959" spans="1:3">
      <c r="A959" s="15"/>
      <c r="C959" s="2"/>
    </row>
    <row r="960" spans="1:3">
      <c r="A960" s="15"/>
      <c r="C960" s="2"/>
    </row>
    <row r="961" spans="1:3">
      <c r="A961" s="15"/>
      <c r="C961" s="2"/>
    </row>
    <row r="962" spans="1:3">
      <c r="A962" s="15"/>
      <c r="C962" s="2"/>
    </row>
    <row r="963" spans="1:3">
      <c r="A963" s="15"/>
      <c r="C963" s="2"/>
    </row>
    <row r="964" spans="1:3">
      <c r="A964" s="15"/>
      <c r="C964" s="2"/>
    </row>
    <row r="965" spans="1:3">
      <c r="A965" s="15"/>
      <c r="C965" s="2"/>
    </row>
    <row r="966" spans="1:3">
      <c r="A966" s="15"/>
      <c r="C966" s="2"/>
    </row>
    <row r="967" spans="1:3">
      <c r="A967" s="15"/>
      <c r="C967" s="2"/>
    </row>
    <row r="968" spans="1:3">
      <c r="A968" s="15"/>
      <c r="C968" s="2"/>
    </row>
    <row r="969" spans="1:3">
      <c r="A969" s="15"/>
      <c r="C969" s="2"/>
    </row>
    <row r="970" spans="1:3">
      <c r="A970" s="15"/>
      <c r="C970" s="2"/>
    </row>
    <row r="971" spans="1:3">
      <c r="A971" s="15"/>
      <c r="C971" s="2"/>
    </row>
    <row r="972" spans="1:3">
      <c r="A972" s="15"/>
      <c r="C972" s="2"/>
    </row>
    <row r="973" spans="1:3">
      <c r="A973" s="15"/>
      <c r="C973" s="2"/>
    </row>
    <row r="974" spans="1:3">
      <c r="A974" s="15"/>
      <c r="C974" s="2"/>
    </row>
    <row r="975" spans="1:3">
      <c r="A975" s="15"/>
      <c r="C975" s="2"/>
    </row>
    <row r="976" spans="1:3">
      <c r="A976" s="15"/>
      <c r="C976" s="2"/>
    </row>
    <row r="977" spans="1:3">
      <c r="A977" s="15"/>
      <c r="C977" s="2"/>
    </row>
    <row r="978" spans="1:3">
      <c r="A978" s="15"/>
      <c r="C978" s="2"/>
    </row>
    <row r="979" spans="1:3">
      <c r="A979" s="15"/>
      <c r="C979" s="2"/>
    </row>
    <row r="980" spans="1:3">
      <c r="A980" s="15"/>
      <c r="C980" s="2"/>
    </row>
    <row r="981" spans="1:3">
      <c r="A981" s="15"/>
      <c r="C981" s="2"/>
    </row>
    <row r="982" spans="1:3">
      <c r="A982" s="15"/>
      <c r="C982" s="2"/>
    </row>
    <row r="983" spans="1:3">
      <c r="A983" s="15"/>
      <c r="C983" s="2"/>
    </row>
    <row r="984" spans="1:3">
      <c r="A984" s="15"/>
      <c r="C984" s="2"/>
    </row>
    <row r="985" spans="1:3">
      <c r="A985" s="15"/>
      <c r="C985" s="2"/>
    </row>
    <row r="986" spans="1:3">
      <c r="A986" s="15"/>
      <c r="C986" s="2"/>
    </row>
    <row r="987" spans="1:3">
      <c r="A987" s="15"/>
      <c r="C987" s="2"/>
    </row>
    <row r="988" spans="1:3">
      <c r="A988" s="15"/>
      <c r="C988" s="2"/>
    </row>
    <row r="989" spans="1:3">
      <c r="A989" s="15"/>
      <c r="C989" s="2"/>
    </row>
    <row r="990" spans="1:3">
      <c r="A990" s="15"/>
      <c r="C990" s="2"/>
    </row>
    <row r="991" spans="1:3">
      <c r="A991" s="15"/>
      <c r="C991" s="2"/>
    </row>
    <row r="992" spans="1:3">
      <c r="A992" s="15"/>
      <c r="C992" s="2"/>
    </row>
    <row r="993" spans="1:3">
      <c r="A993" s="15"/>
      <c r="C993" s="2"/>
    </row>
    <row r="994" spans="1:3">
      <c r="A994" s="15"/>
      <c r="C994" s="2"/>
    </row>
    <row r="995" spans="1:3">
      <c r="A995" s="15"/>
      <c r="C995" s="2"/>
    </row>
    <row r="996" spans="1:3">
      <c r="A996" s="15"/>
      <c r="C996" s="2"/>
    </row>
    <row r="997" spans="1:3">
      <c r="A997" s="15"/>
      <c r="C997" s="2"/>
    </row>
    <row r="998" spans="1:3">
      <c r="A998" s="15"/>
      <c r="C998" s="2"/>
    </row>
    <row r="999" spans="1:3">
      <c r="A999" s="15"/>
      <c r="C999" s="2"/>
    </row>
    <row r="1000" spans="1:3">
      <c r="A1000" s="15"/>
      <c r="C1000" s="2"/>
    </row>
    <row r="1001" spans="1:3">
      <c r="A1001" s="15"/>
      <c r="C1001" s="2"/>
    </row>
    <row r="1002" spans="1:3">
      <c r="A1002" s="15"/>
      <c r="C1002" s="2"/>
    </row>
    <row r="1003" spans="1:3">
      <c r="A1003" s="15"/>
      <c r="C1003" s="2"/>
    </row>
    <row r="1004" spans="1:3">
      <c r="A1004" s="15"/>
      <c r="C1004" s="2"/>
    </row>
    <row r="1005" spans="1:3">
      <c r="A1005" s="15"/>
      <c r="C1005" s="2"/>
    </row>
    <row r="1006" spans="1:3">
      <c r="A1006" s="15"/>
      <c r="C1006" s="2"/>
    </row>
    <row r="1007" spans="1:3">
      <c r="A1007" s="15"/>
      <c r="C1007" s="2"/>
    </row>
    <row r="1008" spans="1:3">
      <c r="A1008" s="15"/>
      <c r="C1008" s="2"/>
    </row>
    <row r="1009" spans="1:3">
      <c r="A1009" s="15"/>
      <c r="C1009" s="2"/>
    </row>
    <row r="1010" spans="1:3">
      <c r="A1010" s="15"/>
      <c r="C1010" s="2"/>
    </row>
    <row r="1011" spans="1:3">
      <c r="A1011" s="15"/>
      <c r="C1011" s="2"/>
    </row>
    <row r="1012" spans="1:3">
      <c r="A1012" s="15"/>
      <c r="C1012" s="2"/>
    </row>
    <row r="1013" spans="1:3">
      <c r="A1013" s="15"/>
      <c r="C1013" s="2"/>
    </row>
    <row r="1014" spans="1:3">
      <c r="A1014" s="15"/>
      <c r="C1014" s="2"/>
    </row>
    <row r="1015" spans="1:3">
      <c r="A1015" s="15"/>
      <c r="C1015" s="2"/>
    </row>
    <row r="1016" spans="1:3">
      <c r="A1016" s="15"/>
      <c r="C1016" s="2"/>
    </row>
    <row r="1017" spans="1:3">
      <c r="A1017" s="15"/>
      <c r="C1017" s="2"/>
    </row>
    <row r="1018" spans="1:3">
      <c r="A1018" s="15"/>
      <c r="C1018" s="2"/>
    </row>
    <row r="1019" spans="1:3">
      <c r="A1019" s="15"/>
      <c r="C1019" s="2"/>
    </row>
    <row r="1020" spans="1:3">
      <c r="A1020" s="15"/>
      <c r="C1020" s="2"/>
    </row>
    <row r="1021" spans="1:3">
      <c r="A1021" s="15"/>
      <c r="C1021" s="2"/>
    </row>
    <row r="1022" spans="1:3">
      <c r="A1022" s="15"/>
      <c r="C1022" s="2"/>
    </row>
    <row r="1023" spans="1:3">
      <c r="A1023" s="15"/>
      <c r="C1023" s="2"/>
    </row>
    <row r="1024" spans="1:3">
      <c r="A1024" s="15"/>
      <c r="C1024" s="2"/>
    </row>
    <row r="1025" spans="1:3">
      <c r="A1025" s="15"/>
      <c r="C1025" s="2"/>
    </row>
    <row r="1026" spans="1:3">
      <c r="A1026" s="15"/>
      <c r="C1026" s="2"/>
    </row>
    <row r="1027" spans="1:3">
      <c r="A1027" s="15"/>
      <c r="C1027" s="2"/>
    </row>
    <row r="1028" spans="1:3">
      <c r="A1028" s="15"/>
      <c r="C1028" s="2"/>
    </row>
    <row r="1029" spans="1:3">
      <c r="A1029" s="15"/>
      <c r="C1029" s="2"/>
    </row>
    <row r="1030" spans="1:3">
      <c r="A1030" s="15"/>
      <c r="C1030" s="2"/>
    </row>
    <row r="1031" spans="1:3">
      <c r="A1031" s="15"/>
      <c r="C1031" s="2"/>
    </row>
    <row r="1032" spans="1:3">
      <c r="A1032" s="15"/>
      <c r="C1032" s="2"/>
    </row>
    <row r="1033" spans="1:3">
      <c r="A1033" s="15"/>
      <c r="C1033" s="2"/>
    </row>
    <row r="1034" spans="1:3">
      <c r="A1034" s="15"/>
      <c r="C1034" s="2"/>
    </row>
    <row r="1035" spans="1:3">
      <c r="A1035" s="15"/>
      <c r="C1035" s="2"/>
    </row>
    <row r="1036" spans="1:3">
      <c r="A1036" s="15"/>
      <c r="C1036" s="2"/>
    </row>
    <row r="1037" spans="1:3">
      <c r="A1037" s="15"/>
      <c r="C1037" s="2"/>
    </row>
    <row r="1038" spans="1:3">
      <c r="A1038" s="15"/>
      <c r="C1038" s="2"/>
    </row>
    <row r="1039" spans="1:3">
      <c r="A1039" s="15"/>
      <c r="C1039" s="2"/>
    </row>
    <row r="1040" spans="1:3">
      <c r="A1040" s="15"/>
      <c r="C1040" s="2"/>
    </row>
    <row r="1041" spans="1:3">
      <c r="A1041" s="15"/>
      <c r="C1041" s="2"/>
    </row>
    <row r="1042" spans="1:3">
      <c r="A1042" s="15"/>
      <c r="C1042" s="2"/>
    </row>
    <row r="1043" spans="1:3">
      <c r="A1043" s="15"/>
      <c r="C1043" s="2"/>
    </row>
    <row r="1044" spans="1:3">
      <c r="A1044" s="15"/>
      <c r="C1044" s="2"/>
    </row>
    <row r="1045" spans="1:3">
      <c r="A1045" s="15"/>
      <c r="C1045" s="2"/>
    </row>
    <row r="1046" spans="1:3">
      <c r="A1046" s="15"/>
      <c r="C1046" s="2"/>
    </row>
    <row r="1047" spans="1:3">
      <c r="A1047" s="15"/>
      <c r="C1047" s="2"/>
    </row>
    <row r="1048" spans="1:3">
      <c r="A1048" s="15"/>
      <c r="C1048" s="2"/>
    </row>
    <row r="1049" spans="1:3">
      <c r="A1049" s="15"/>
      <c r="C1049" s="2"/>
    </row>
    <row r="1050" spans="1:3">
      <c r="A1050" s="15"/>
      <c r="C1050" s="2"/>
    </row>
    <row r="1051" spans="1:3">
      <c r="A1051" s="15"/>
      <c r="C1051" s="2"/>
    </row>
    <row r="1052" spans="1:3">
      <c r="A1052" s="15"/>
      <c r="C1052" s="2"/>
    </row>
    <row r="1053" spans="1:3">
      <c r="A1053" s="15"/>
      <c r="C1053" s="2"/>
    </row>
    <row r="1054" spans="1:3">
      <c r="A1054" s="15"/>
      <c r="C1054" s="2"/>
    </row>
    <row r="1055" spans="1:3">
      <c r="A1055" s="15"/>
      <c r="C1055" s="2"/>
    </row>
    <row r="1056" spans="1:3">
      <c r="A1056" s="15"/>
      <c r="C1056" s="2"/>
    </row>
    <row r="1057" spans="1:3">
      <c r="A1057" s="15"/>
      <c r="C1057" s="2"/>
    </row>
    <row r="1058" spans="1:3">
      <c r="A1058" s="15"/>
      <c r="C1058" s="2"/>
    </row>
    <row r="1059" spans="1:3">
      <c r="A1059" s="15"/>
      <c r="C1059" s="2"/>
    </row>
    <row r="1060" spans="1:3">
      <c r="A1060" s="15"/>
      <c r="C1060" s="2"/>
    </row>
    <row r="1061" spans="1:3">
      <c r="A1061" s="15"/>
      <c r="C1061" s="2"/>
    </row>
    <row r="1062" spans="1:3">
      <c r="A1062" s="15"/>
      <c r="C1062" s="2"/>
    </row>
    <row r="1063" spans="1:3">
      <c r="A1063" s="15"/>
      <c r="C1063" s="2"/>
    </row>
    <row r="1064" spans="1:3">
      <c r="A1064" s="15"/>
      <c r="C1064" s="2"/>
    </row>
    <row r="1065" spans="1:3">
      <c r="A1065" s="15"/>
      <c r="C1065" s="2"/>
    </row>
    <row r="1066" spans="1:3">
      <c r="A1066" s="15"/>
      <c r="C1066" s="2"/>
    </row>
    <row r="1067" spans="1:3">
      <c r="A1067" s="15"/>
      <c r="C1067" s="2"/>
    </row>
    <row r="1068" spans="1:3">
      <c r="A1068" s="15"/>
      <c r="C1068" s="2"/>
    </row>
    <row r="1069" spans="1:3">
      <c r="A1069" s="15"/>
      <c r="C1069" s="2"/>
    </row>
  </sheetData>
  <mergeCells count="68">
    <mergeCell ref="B44:B46"/>
    <mergeCell ref="C44:C46"/>
    <mergeCell ref="D44:D46"/>
    <mergeCell ref="E44:E46"/>
    <mergeCell ref="H27:H28"/>
    <mergeCell ref="E27:E28"/>
    <mergeCell ref="F27:F28"/>
    <mergeCell ref="G55:G56"/>
    <mergeCell ref="G62:G63"/>
    <mergeCell ref="B62:B63"/>
    <mergeCell ref="C62:C63"/>
    <mergeCell ref="D62:D63"/>
    <mergeCell ref="E62:E63"/>
    <mergeCell ref="F62:F63"/>
    <mergeCell ref="E23:E25"/>
    <mergeCell ref="F23:F25"/>
    <mergeCell ref="H23:H25"/>
    <mergeCell ref="I23:I25"/>
    <mergeCell ref="D8:F8"/>
    <mergeCell ref="G8:I8"/>
    <mergeCell ref="G23:G25"/>
    <mergeCell ref="A22:A24"/>
    <mergeCell ref="A26:A27"/>
    <mergeCell ref="B23:B25"/>
    <mergeCell ref="C23:C25"/>
    <mergeCell ref="D23:D25"/>
    <mergeCell ref="C27:C28"/>
    <mergeCell ref="D27:D28"/>
    <mergeCell ref="B27:B28"/>
    <mergeCell ref="G14:G20"/>
    <mergeCell ref="H14:H20"/>
    <mergeCell ref="I14:I20"/>
    <mergeCell ref="A3:R3"/>
    <mergeCell ref="A5:A6"/>
    <mergeCell ref="B5:B6"/>
    <mergeCell ref="C5:C6"/>
    <mergeCell ref="D5:L5"/>
    <mergeCell ref="M5:R5"/>
    <mergeCell ref="B14:B20"/>
    <mergeCell ref="C14:C20"/>
    <mergeCell ref="D14:D20"/>
    <mergeCell ref="E14:E20"/>
    <mergeCell ref="F14:F20"/>
    <mergeCell ref="K27:K28"/>
    <mergeCell ref="L27:L28"/>
    <mergeCell ref="F44:F46"/>
    <mergeCell ref="H44:H46"/>
    <mergeCell ref="I44:I46"/>
    <mergeCell ref="K44:K46"/>
    <mergeCell ref="L44:L46"/>
    <mergeCell ref="J44:J46"/>
    <mergeCell ref="G44:G46"/>
    <mergeCell ref="J27:J28"/>
    <mergeCell ref="G27:G28"/>
    <mergeCell ref="I27:I28"/>
    <mergeCell ref="D74:L74"/>
    <mergeCell ref="H62:H63"/>
    <mergeCell ref="I62:I63"/>
    <mergeCell ref="J62:J63"/>
    <mergeCell ref="K62:K63"/>
    <mergeCell ref="L62:L63"/>
    <mergeCell ref="J8:L8"/>
    <mergeCell ref="L23:L25"/>
    <mergeCell ref="K23:K25"/>
    <mergeCell ref="J23:J25"/>
    <mergeCell ref="L14:L20"/>
    <mergeCell ref="K14:K20"/>
    <mergeCell ref="J14:J20"/>
  </mergeCells>
  <pageMargins left="0.70833333333333304" right="0.70833333333333304" top="0.74791666666666701" bottom="0.74791666666666701" header="0.511811023622047" footer="0.511811023622047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L1033"/>
  <sheetViews>
    <sheetView topLeftCell="A7" workbookViewId="0">
      <selection activeCell="F9" sqref="F9"/>
    </sheetView>
  </sheetViews>
  <sheetFormatPr defaultRowHeight="15"/>
  <cols>
    <col min="1" max="1" width="5" style="1" customWidth="1"/>
    <col min="2" max="2" width="45" style="2" customWidth="1"/>
    <col min="3" max="3" width="8.7109375" style="1" customWidth="1"/>
    <col min="4" max="4" width="9.85546875" style="3" customWidth="1"/>
    <col min="5" max="5" width="11.140625" style="4" customWidth="1"/>
    <col min="6" max="6" width="14" customWidth="1"/>
    <col min="7" max="7" width="33.28515625" style="5" customWidth="1"/>
    <col min="8" max="8" width="11.42578125" style="1" customWidth="1"/>
    <col min="9" max="9" width="10.5703125" style="1" customWidth="1"/>
    <col min="10" max="10" width="9.85546875" style="1" customWidth="1"/>
    <col min="11" max="11" width="11.5703125" style="1" customWidth="1"/>
    <col min="12" max="12" width="12.28515625" style="1" customWidth="1"/>
  </cols>
  <sheetData>
    <row r="1" spans="1:12">
      <c r="A1" s="6" t="s">
        <v>84</v>
      </c>
      <c r="B1" s="7"/>
      <c r="C1" s="15"/>
      <c r="D1" s="9"/>
      <c r="E1" s="11"/>
      <c r="F1" s="11"/>
      <c r="G1" s="12"/>
      <c r="H1" s="15"/>
      <c r="I1" s="15"/>
      <c r="J1" s="15"/>
      <c r="K1" s="15"/>
      <c r="L1" s="15"/>
    </row>
    <row r="2" spans="1:12">
      <c r="A2" s="13" t="s">
        <v>87</v>
      </c>
      <c r="B2" s="14"/>
      <c r="C2" s="15"/>
      <c r="D2" s="9"/>
      <c r="E2" s="11"/>
      <c r="F2" s="11"/>
      <c r="G2" s="12"/>
      <c r="H2" s="15"/>
      <c r="I2" s="15"/>
      <c r="J2" s="15"/>
      <c r="K2" s="15"/>
      <c r="L2" s="15"/>
    </row>
    <row r="3" spans="1:12" ht="15.75">
      <c r="A3" s="226" t="s">
        <v>102</v>
      </c>
      <c r="B3" s="226"/>
      <c r="C3" s="226"/>
      <c r="D3" s="226"/>
      <c r="E3" s="226"/>
      <c r="F3" s="226"/>
      <c r="G3" s="226"/>
      <c r="H3" s="226"/>
      <c r="I3" s="226"/>
      <c r="J3" s="226"/>
      <c r="K3" s="226"/>
      <c r="L3" s="226"/>
    </row>
    <row r="4" spans="1:12" ht="15.75" thickBot="1">
      <c r="A4" s="15"/>
      <c r="C4" s="2"/>
      <c r="H4" s="16"/>
      <c r="I4" s="16"/>
      <c r="J4" s="16"/>
      <c r="K4" s="17"/>
      <c r="L4" s="17"/>
    </row>
    <row r="5" spans="1:12" ht="15.75" customHeight="1" thickBot="1">
      <c r="A5" s="227" t="s">
        <v>0</v>
      </c>
      <c r="B5" s="228" t="s">
        <v>1</v>
      </c>
      <c r="C5" s="229" t="s">
        <v>2</v>
      </c>
      <c r="D5" s="230" t="s">
        <v>3</v>
      </c>
      <c r="E5" s="230"/>
      <c r="F5" s="230"/>
      <c r="G5" s="231" t="s">
        <v>4</v>
      </c>
      <c r="H5" s="231"/>
      <c r="I5" s="231"/>
      <c r="J5" s="231"/>
      <c r="K5" s="231"/>
      <c r="L5" s="231"/>
    </row>
    <row r="6" spans="1:12" ht="15.75" thickBot="1">
      <c r="A6" s="227"/>
      <c r="B6" s="228"/>
      <c r="C6" s="229"/>
      <c r="D6" s="21" t="s">
        <v>5</v>
      </c>
      <c r="E6" s="22" t="s">
        <v>6</v>
      </c>
      <c r="F6" s="161" t="s">
        <v>7</v>
      </c>
      <c r="G6" s="155" t="s">
        <v>8</v>
      </c>
      <c r="H6" s="162" t="s">
        <v>2</v>
      </c>
      <c r="I6" s="24" t="s">
        <v>5</v>
      </c>
      <c r="J6" s="24" t="s">
        <v>5</v>
      </c>
      <c r="K6" s="25" t="s">
        <v>6</v>
      </c>
      <c r="L6" s="22" t="s">
        <v>7</v>
      </c>
    </row>
    <row r="7" spans="1:12" ht="15.75" thickBot="1">
      <c r="A7" s="26">
        <v>1</v>
      </c>
      <c r="B7" s="27">
        <v>2</v>
      </c>
      <c r="C7" s="28">
        <v>3</v>
      </c>
      <c r="D7" s="29">
        <v>4</v>
      </c>
      <c r="E7" s="26">
        <v>5</v>
      </c>
      <c r="F7" s="29">
        <v>6</v>
      </c>
      <c r="G7" s="26">
        <v>7</v>
      </c>
      <c r="H7" s="29">
        <v>8</v>
      </c>
      <c r="I7" s="26">
        <v>9</v>
      </c>
      <c r="J7" s="26">
        <v>10</v>
      </c>
      <c r="K7" s="26">
        <v>11</v>
      </c>
      <c r="L7" s="30">
        <v>12</v>
      </c>
    </row>
    <row r="8" spans="1:12">
      <c r="A8" s="52"/>
      <c r="B8" s="63" t="s">
        <v>103</v>
      </c>
      <c r="C8" s="31"/>
      <c r="D8" s="31"/>
      <c r="E8" s="31"/>
      <c r="F8" s="32"/>
      <c r="G8" s="163"/>
      <c r="H8" s="164"/>
      <c r="I8" s="33"/>
      <c r="J8" s="34"/>
      <c r="K8" s="165"/>
      <c r="L8" s="166"/>
    </row>
    <row r="9" spans="1:12">
      <c r="A9" s="167"/>
      <c r="B9" s="159" t="s">
        <v>104</v>
      </c>
      <c r="C9" s="160" t="s">
        <v>10</v>
      </c>
      <c r="D9" s="156">
        <v>581</v>
      </c>
      <c r="E9" s="168"/>
      <c r="F9" s="83"/>
      <c r="G9" s="169"/>
      <c r="H9" s="170"/>
      <c r="I9" s="44"/>
      <c r="J9" s="171"/>
      <c r="K9" s="172"/>
      <c r="L9" s="173"/>
    </row>
    <row r="10" spans="1:12" ht="25.5">
      <c r="A10" s="53"/>
      <c r="B10" s="159" t="s">
        <v>105</v>
      </c>
      <c r="C10" s="160" t="s">
        <v>11</v>
      </c>
      <c r="D10" s="156">
        <v>190</v>
      </c>
      <c r="E10" s="157"/>
      <c r="F10" s="35"/>
      <c r="G10" s="174"/>
      <c r="H10" s="175"/>
      <c r="I10" s="50"/>
      <c r="J10" s="176"/>
      <c r="K10" s="177"/>
      <c r="L10" s="178"/>
    </row>
    <row r="11" spans="1:12">
      <c r="A11" s="158"/>
      <c r="B11" s="159" t="s">
        <v>106</v>
      </c>
      <c r="C11" s="160" t="s">
        <v>11</v>
      </c>
      <c r="D11" s="156">
        <v>50</v>
      </c>
      <c r="E11" s="153"/>
      <c r="F11" s="35"/>
      <c r="G11" s="174"/>
      <c r="H11" s="177"/>
      <c r="I11" s="50"/>
      <c r="J11" s="176"/>
      <c r="K11" s="177"/>
      <c r="L11" s="178"/>
    </row>
    <row r="12" spans="1:12">
      <c r="A12" s="158"/>
      <c r="B12" s="159" t="s">
        <v>107</v>
      </c>
      <c r="C12" s="160" t="s">
        <v>10</v>
      </c>
      <c r="D12" s="156">
        <v>581</v>
      </c>
      <c r="E12" s="153"/>
      <c r="F12" s="35"/>
      <c r="G12" s="174" t="s">
        <v>108</v>
      </c>
      <c r="H12" s="179" t="s">
        <v>10</v>
      </c>
      <c r="I12" s="179">
        <v>581.61</v>
      </c>
      <c r="J12" s="180"/>
      <c r="K12" s="177"/>
      <c r="L12" s="181"/>
    </row>
    <row r="13" spans="1:12" ht="30">
      <c r="A13" s="158"/>
      <c r="B13" s="253" t="s">
        <v>109</v>
      </c>
      <c r="C13" s="256" t="s">
        <v>10</v>
      </c>
      <c r="D13" s="216">
        <v>581</v>
      </c>
      <c r="E13" s="200"/>
      <c r="F13" s="259"/>
      <c r="G13" s="193" t="s">
        <v>119</v>
      </c>
      <c r="H13" s="191" t="s">
        <v>10</v>
      </c>
      <c r="I13" s="179">
        <v>581.61</v>
      </c>
      <c r="J13" s="180"/>
      <c r="K13" s="182"/>
      <c r="L13" s="183"/>
    </row>
    <row r="14" spans="1:12" ht="45">
      <c r="A14" s="158"/>
      <c r="B14" s="254"/>
      <c r="C14" s="257"/>
      <c r="D14" s="217"/>
      <c r="E14" s="201"/>
      <c r="F14" s="260"/>
      <c r="G14" s="184" t="s">
        <v>110</v>
      </c>
      <c r="H14" s="192" t="s">
        <v>111</v>
      </c>
      <c r="I14" s="185">
        <v>34</v>
      </c>
      <c r="J14" s="186"/>
      <c r="K14" s="182"/>
      <c r="L14" s="187"/>
    </row>
    <row r="15" spans="1:12" ht="30">
      <c r="A15" s="158"/>
      <c r="B15" s="254"/>
      <c r="C15" s="257"/>
      <c r="D15" s="217"/>
      <c r="E15" s="201"/>
      <c r="F15" s="260"/>
      <c r="G15" s="184" t="s">
        <v>112</v>
      </c>
      <c r="H15" s="191" t="s">
        <v>10</v>
      </c>
      <c r="I15" s="185">
        <v>112.5</v>
      </c>
      <c r="J15" s="186"/>
      <c r="K15" s="182"/>
      <c r="L15" s="187"/>
    </row>
    <row r="16" spans="1:12">
      <c r="A16" s="158"/>
      <c r="B16" s="254"/>
      <c r="C16" s="257"/>
      <c r="D16" s="217"/>
      <c r="E16" s="201"/>
      <c r="F16" s="260"/>
      <c r="G16" s="184" t="s">
        <v>113</v>
      </c>
      <c r="H16" s="192" t="s">
        <v>13</v>
      </c>
      <c r="I16" s="185">
        <v>60</v>
      </c>
      <c r="J16" s="186"/>
      <c r="K16" s="182"/>
      <c r="L16" s="187"/>
    </row>
    <row r="17" spans="1:12" ht="30">
      <c r="A17" s="158"/>
      <c r="B17" s="255"/>
      <c r="C17" s="258"/>
      <c r="D17" s="218"/>
      <c r="E17" s="202"/>
      <c r="F17" s="261"/>
      <c r="G17" s="184" t="s">
        <v>120</v>
      </c>
      <c r="H17" s="192" t="s">
        <v>111</v>
      </c>
      <c r="I17" s="185">
        <v>5</v>
      </c>
      <c r="J17" s="186"/>
      <c r="K17" s="182"/>
      <c r="L17" s="187"/>
    </row>
    <row r="18" spans="1:12">
      <c r="A18" s="250"/>
      <c r="B18" s="253" t="s">
        <v>114</v>
      </c>
      <c r="C18" s="256" t="s">
        <v>11</v>
      </c>
      <c r="D18" s="216">
        <v>70</v>
      </c>
      <c r="E18" s="200"/>
      <c r="F18" s="259"/>
      <c r="G18" s="184" t="s">
        <v>121</v>
      </c>
      <c r="H18" s="192" t="s">
        <v>111</v>
      </c>
      <c r="I18" s="185">
        <v>5000</v>
      </c>
      <c r="J18" s="186"/>
      <c r="K18" s="182"/>
      <c r="L18" s="187"/>
    </row>
    <row r="19" spans="1:12">
      <c r="A19" s="250"/>
      <c r="B19" s="254"/>
      <c r="C19" s="257"/>
      <c r="D19" s="217"/>
      <c r="E19" s="201"/>
      <c r="F19" s="260"/>
      <c r="G19" s="184" t="s">
        <v>122</v>
      </c>
      <c r="H19" s="192" t="s">
        <v>111</v>
      </c>
      <c r="I19" s="185">
        <v>22</v>
      </c>
      <c r="J19" s="186"/>
      <c r="K19" s="182"/>
      <c r="L19" s="187"/>
    </row>
    <row r="20" spans="1:12" ht="30">
      <c r="A20" s="250"/>
      <c r="B20" s="254"/>
      <c r="C20" s="257"/>
      <c r="D20" s="217"/>
      <c r="E20" s="201"/>
      <c r="F20" s="260"/>
      <c r="G20" s="184" t="s">
        <v>123</v>
      </c>
      <c r="H20" s="192" t="s">
        <v>111</v>
      </c>
      <c r="I20" s="185">
        <v>172</v>
      </c>
      <c r="J20" s="186"/>
      <c r="K20" s="182"/>
      <c r="L20" s="187"/>
    </row>
    <row r="21" spans="1:12" ht="30">
      <c r="A21" s="158"/>
      <c r="B21" s="254"/>
      <c r="C21" s="257"/>
      <c r="D21" s="217"/>
      <c r="E21" s="201"/>
      <c r="F21" s="260"/>
      <c r="G21" s="184" t="s">
        <v>124</v>
      </c>
      <c r="H21" s="192" t="s">
        <v>111</v>
      </c>
      <c r="I21" s="185">
        <v>4</v>
      </c>
      <c r="J21" s="186"/>
      <c r="K21" s="182"/>
      <c r="L21" s="187"/>
    </row>
    <row r="22" spans="1:12" ht="30">
      <c r="A22" s="250"/>
      <c r="B22" s="254"/>
      <c r="C22" s="257"/>
      <c r="D22" s="217"/>
      <c r="E22" s="201"/>
      <c r="F22" s="260"/>
      <c r="G22" s="184" t="s">
        <v>125</v>
      </c>
      <c r="H22" s="192" t="s">
        <v>111</v>
      </c>
      <c r="I22" s="185">
        <v>20</v>
      </c>
      <c r="J22" s="186"/>
      <c r="K22" s="182"/>
      <c r="L22" s="187"/>
    </row>
    <row r="23" spans="1:12" ht="30">
      <c r="A23" s="250"/>
      <c r="B23" s="254"/>
      <c r="C23" s="257"/>
      <c r="D23" s="217"/>
      <c r="E23" s="201"/>
      <c r="F23" s="260"/>
      <c r="G23" s="184" t="s">
        <v>126</v>
      </c>
      <c r="H23" s="192" t="s">
        <v>111</v>
      </c>
      <c r="I23" s="185">
        <v>10</v>
      </c>
      <c r="J23" s="186"/>
      <c r="K23" s="182"/>
      <c r="L23" s="187"/>
    </row>
    <row r="24" spans="1:12" ht="30">
      <c r="A24" s="158"/>
      <c r="B24" s="254"/>
      <c r="C24" s="257"/>
      <c r="D24" s="217"/>
      <c r="E24" s="201"/>
      <c r="F24" s="260"/>
      <c r="G24" s="184" t="s">
        <v>115</v>
      </c>
      <c r="H24" s="192" t="s">
        <v>111</v>
      </c>
      <c r="I24" s="185">
        <v>10</v>
      </c>
      <c r="J24" s="186"/>
      <c r="K24" s="182"/>
      <c r="L24" s="187"/>
    </row>
    <row r="25" spans="1:12">
      <c r="A25" s="158"/>
      <c r="B25" s="254"/>
      <c r="C25" s="257"/>
      <c r="D25" s="217"/>
      <c r="E25" s="201"/>
      <c r="F25" s="260"/>
      <c r="G25" s="184" t="s">
        <v>116</v>
      </c>
      <c r="H25" s="192" t="s">
        <v>111</v>
      </c>
      <c r="I25" s="185">
        <v>30</v>
      </c>
      <c r="J25" s="186"/>
      <c r="K25" s="182"/>
      <c r="L25" s="187"/>
    </row>
    <row r="26" spans="1:12" ht="30">
      <c r="A26" s="158"/>
      <c r="B26" s="254"/>
      <c r="C26" s="257"/>
      <c r="D26" s="217"/>
      <c r="E26" s="201"/>
      <c r="F26" s="260"/>
      <c r="G26" s="184" t="s">
        <v>117</v>
      </c>
      <c r="H26" s="192" t="s">
        <v>111</v>
      </c>
      <c r="I26" s="185">
        <v>30</v>
      </c>
      <c r="J26" s="186"/>
      <c r="K26" s="182"/>
      <c r="L26" s="187"/>
    </row>
    <row r="27" spans="1:12">
      <c r="A27" s="158"/>
      <c r="B27" s="254"/>
      <c r="C27" s="257"/>
      <c r="D27" s="217"/>
      <c r="E27" s="201"/>
      <c r="F27" s="260"/>
      <c r="G27" s="184" t="s">
        <v>118</v>
      </c>
      <c r="H27" s="192" t="s">
        <v>111</v>
      </c>
      <c r="I27" s="185">
        <v>30</v>
      </c>
      <c r="J27" s="186"/>
      <c r="K27" s="182"/>
      <c r="L27" s="187"/>
    </row>
    <row r="28" spans="1:12">
      <c r="A28" s="188"/>
      <c r="B28" s="254"/>
      <c r="C28" s="257"/>
      <c r="D28" s="217"/>
      <c r="E28" s="201"/>
      <c r="F28" s="260"/>
      <c r="G28" s="184" t="s">
        <v>116</v>
      </c>
      <c r="H28" s="185" t="s">
        <v>111</v>
      </c>
      <c r="I28" s="45">
        <v>1</v>
      </c>
      <c r="J28" s="186"/>
      <c r="K28" s="182"/>
      <c r="L28" s="187"/>
    </row>
    <row r="29" spans="1:12" ht="30">
      <c r="A29" s="188"/>
      <c r="B29" s="254"/>
      <c r="C29" s="257"/>
      <c r="D29" s="217"/>
      <c r="E29" s="201"/>
      <c r="F29" s="260"/>
      <c r="G29" s="184" t="s">
        <v>117</v>
      </c>
      <c r="H29" s="185" t="s">
        <v>111</v>
      </c>
      <c r="I29" s="45">
        <v>1</v>
      </c>
      <c r="J29" s="186"/>
      <c r="K29" s="182"/>
      <c r="L29" s="187"/>
    </row>
    <row r="30" spans="1:12" ht="15" customHeight="1" thickBot="1">
      <c r="A30" s="188"/>
      <c r="B30" s="255"/>
      <c r="C30" s="258"/>
      <c r="D30" s="218"/>
      <c r="E30" s="202"/>
      <c r="F30" s="261"/>
      <c r="G30" s="184" t="s">
        <v>118</v>
      </c>
      <c r="H30" s="185" t="s">
        <v>111</v>
      </c>
      <c r="I30" s="45">
        <v>1</v>
      </c>
      <c r="J30" s="186"/>
      <c r="K30" s="182"/>
      <c r="L30" s="189"/>
    </row>
    <row r="31" spans="1:12" ht="15.75" thickBot="1">
      <c r="A31" s="190"/>
      <c r="B31" s="251" t="s">
        <v>41</v>
      </c>
      <c r="C31" s="251"/>
      <c r="D31" s="251"/>
      <c r="E31" s="251"/>
      <c r="F31" s="42"/>
      <c r="G31" s="252" t="s">
        <v>42</v>
      </c>
      <c r="H31" s="252"/>
      <c r="I31" s="252"/>
      <c r="J31" s="252"/>
      <c r="K31" s="252"/>
      <c r="L31" s="43"/>
    </row>
    <row r="32" spans="1:12">
      <c r="A32" s="15"/>
      <c r="C32" s="2"/>
    </row>
    <row r="33" spans="1:12">
      <c r="A33" s="15"/>
      <c r="C33" s="2"/>
      <c r="L33" s="70"/>
    </row>
    <row r="34" spans="1:12">
      <c r="A34" s="15"/>
      <c r="C34" s="2"/>
    </row>
    <row r="35" spans="1:12">
      <c r="A35" s="15"/>
      <c r="C35" s="2"/>
    </row>
    <row r="36" spans="1:12">
      <c r="A36" s="15"/>
      <c r="C36" s="2"/>
    </row>
    <row r="37" spans="1:12">
      <c r="A37" s="15"/>
      <c r="C37" s="2"/>
    </row>
    <row r="38" spans="1:12">
      <c r="A38" s="15"/>
      <c r="C38" s="2"/>
    </row>
    <row r="39" spans="1:12">
      <c r="A39" s="15"/>
      <c r="C39" s="2"/>
    </row>
    <row r="40" spans="1:12">
      <c r="A40" s="15"/>
      <c r="C40" s="2"/>
    </row>
    <row r="41" spans="1:12">
      <c r="A41" s="15"/>
      <c r="C41" s="2"/>
    </row>
    <row r="42" spans="1:12">
      <c r="A42" s="15"/>
      <c r="C42" s="2"/>
    </row>
    <row r="43" spans="1:12">
      <c r="A43" s="15"/>
      <c r="C43" s="2"/>
    </row>
    <row r="44" spans="1:12">
      <c r="A44" s="15"/>
      <c r="C44" s="2"/>
    </row>
    <row r="45" spans="1:12">
      <c r="A45" s="15"/>
      <c r="C45" s="2"/>
    </row>
    <row r="46" spans="1:12">
      <c r="A46" s="15"/>
      <c r="C46" s="2"/>
    </row>
    <row r="47" spans="1:12">
      <c r="A47" s="15"/>
      <c r="C47" s="2"/>
    </row>
    <row r="48" spans="1:12">
      <c r="A48" s="15"/>
      <c r="C48" s="2"/>
    </row>
    <row r="49" spans="1:3">
      <c r="A49" s="15"/>
      <c r="C49" s="2"/>
    </row>
    <row r="50" spans="1:3">
      <c r="A50" s="15"/>
      <c r="C50" s="2"/>
    </row>
    <row r="51" spans="1:3">
      <c r="A51" s="15"/>
      <c r="C51" s="2"/>
    </row>
    <row r="52" spans="1:3">
      <c r="A52" s="15"/>
      <c r="C52" s="2"/>
    </row>
    <row r="53" spans="1:3">
      <c r="A53" s="15"/>
      <c r="C53" s="2"/>
    </row>
    <row r="54" spans="1:3">
      <c r="A54" s="15"/>
      <c r="C54" s="2"/>
    </row>
    <row r="55" spans="1:3">
      <c r="A55" s="15"/>
      <c r="C55" s="2"/>
    </row>
    <row r="56" spans="1:3">
      <c r="A56" s="15"/>
      <c r="C56" s="2"/>
    </row>
    <row r="57" spans="1:3">
      <c r="A57" s="15"/>
      <c r="C57" s="2"/>
    </row>
    <row r="58" spans="1:3">
      <c r="A58" s="15"/>
      <c r="C58" s="2"/>
    </row>
    <row r="59" spans="1:3">
      <c r="A59" s="15"/>
      <c r="C59" s="2"/>
    </row>
    <row r="60" spans="1:3">
      <c r="A60" s="15"/>
      <c r="C60" s="2"/>
    </row>
    <row r="61" spans="1:3">
      <c r="A61" s="15"/>
      <c r="C61" s="2"/>
    </row>
    <row r="62" spans="1:3">
      <c r="A62" s="15"/>
      <c r="C62" s="2"/>
    </row>
    <row r="63" spans="1:3">
      <c r="A63" s="15"/>
      <c r="C63" s="2"/>
    </row>
    <row r="64" spans="1:3">
      <c r="A64" s="15"/>
      <c r="C64" s="2"/>
    </row>
    <row r="65" spans="1:3">
      <c r="A65" s="15"/>
      <c r="C65" s="2"/>
    </row>
    <row r="66" spans="1:3">
      <c r="A66" s="15"/>
      <c r="C66" s="2"/>
    </row>
    <row r="67" spans="1:3">
      <c r="A67" s="15"/>
      <c r="C67" s="2"/>
    </row>
    <row r="68" spans="1:3">
      <c r="A68" s="15"/>
      <c r="C68" s="2"/>
    </row>
    <row r="69" spans="1:3">
      <c r="A69" s="15"/>
      <c r="C69" s="2"/>
    </row>
    <row r="70" spans="1:3">
      <c r="A70" s="15"/>
      <c r="C70" s="2"/>
    </row>
    <row r="71" spans="1:3">
      <c r="A71" s="15"/>
      <c r="C71" s="2"/>
    </row>
    <row r="72" spans="1:3">
      <c r="A72" s="15"/>
      <c r="C72" s="2"/>
    </row>
    <row r="73" spans="1:3">
      <c r="A73" s="15"/>
      <c r="C73" s="2"/>
    </row>
    <row r="74" spans="1:3">
      <c r="A74" s="15"/>
      <c r="C74" s="2"/>
    </row>
    <row r="75" spans="1:3">
      <c r="A75" s="15"/>
      <c r="C75" s="2"/>
    </row>
    <row r="76" spans="1:3">
      <c r="A76" s="15"/>
      <c r="C76" s="2"/>
    </row>
    <row r="77" spans="1:3">
      <c r="A77" s="15"/>
      <c r="C77" s="2"/>
    </row>
    <row r="78" spans="1:3">
      <c r="A78" s="15"/>
      <c r="C78" s="2"/>
    </row>
    <row r="79" spans="1:3">
      <c r="A79" s="15"/>
      <c r="C79" s="2"/>
    </row>
    <row r="80" spans="1:3">
      <c r="A80" s="15"/>
      <c r="C80" s="2"/>
    </row>
    <row r="81" spans="1:3">
      <c r="A81" s="15"/>
      <c r="C81" s="2"/>
    </row>
    <row r="82" spans="1:3">
      <c r="A82" s="15"/>
      <c r="C82" s="2"/>
    </row>
    <row r="83" spans="1:3">
      <c r="A83" s="15"/>
      <c r="C83" s="2"/>
    </row>
    <row r="84" spans="1:3">
      <c r="A84" s="15"/>
      <c r="C84" s="2"/>
    </row>
    <row r="85" spans="1:3">
      <c r="A85" s="15"/>
      <c r="C85" s="2"/>
    </row>
    <row r="86" spans="1:3">
      <c r="A86" s="15"/>
      <c r="C86" s="2"/>
    </row>
    <row r="87" spans="1:3">
      <c r="A87" s="15"/>
      <c r="C87" s="2"/>
    </row>
    <row r="88" spans="1:3">
      <c r="A88" s="15"/>
      <c r="C88" s="2"/>
    </row>
    <row r="89" spans="1:3">
      <c r="A89" s="15"/>
      <c r="C89" s="2"/>
    </row>
    <row r="90" spans="1:3">
      <c r="A90" s="15"/>
      <c r="C90" s="2"/>
    </row>
    <row r="91" spans="1:3">
      <c r="A91" s="15"/>
      <c r="C91" s="2"/>
    </row>
    <row r="92" spans="1:3">
      <c r="A92" s="15"/>
      <c r="C92" s="2"/>
    </row>
    <row r="93" spans="1:3">
      <c r="A93" s="15"/>
      <c r="C93" s="2"/>
    </row>
    <row r="94" spans="1:3">
      <c r="A94" s="15"/>
      <c r="C94" s="2"/>
    </row>
    <row r="95" spans="1:3">
      <c r="A95" s="15"/>
      <c r="C95" s="2"/>
    </row>
    <row r="96" spans="1:3">
      <c r="A96" s="15"/>
      <c r="C96" s="2"/>
    </row>
    <row r="97" spans="1:3">
      <c r="A97" s="15"/>
      <c r="C97" s="2"/>
    </row>
    <row r="98" spans="1:3">
      <c r="A98" s="15"/>
      <c r="C98" s="2"/>
    </row>
    <row r="99" spans="1:3">
      <c r="A99" s="15"/>
      <c r="C99" s="2"/>
    </row>
    <row r="100" spans="1:3">
      <c r="A100" s="15"/>
      <c r="C100" s="2"/>
    </row>
    <row r="101" spans="1:3">
      <c r="A101" s="15"/>
      <c r="C101" s="2"/>
    </row>
    <row r="102" spans="1:3">
      <c r="A102" s="15"/>
      <c r="C102" s="2"/>
    </row>
    <row r="103" spans="1:3">
      <c r="A103" s="15"/>
      <c r="C103" s="2"/>
    </row>
    <row r="104" spans="1:3">
      <c r="A104" s="15"/>
      <c r="C104" s="2"/>
    </row>
    <row r="105" spans="1:3">
      <c r="A105" s="15"/>
      <c r="C105" s="2"/>
    </row>
    <row r="106" spans="1:3">
      <c r="A106" s="15"/>
      <c r="C106" s="2"/>
    </row>
    <row r="107" spans="1:3">
      <c r="A107" s="15"/>
      <c r="C107" s="2"/>
    </row>
    <row r="108" spans="1:3">
      <c r="A108" s="15"/>
      <c r="C108" s="2"/>
    </row>
    <row r="109" spans="1:3">
      <c r="A109" s="15"/>
      <c r="C109" s="2"/>
    </row>
    <row r="110" spans="1:3">
      <c r="A110" s="15"/>
      <c r="C110" s="2"/>
    </row>
    <row r="111" spans="1:3">
      <c r="A111" s="15"/>
      <c r="C111" s="2"/>
    </row>
    <row r="112" spans="1:3">
      <c r="A112" s="15"/>
      <c r="C112" s="2"/>
    </row>
    <row r="113" spans="1:3">
      <c r="A113" s="15"/>
      <c r="C113" s="2"/>
    </row>
    <row r="114" spans="1:3">
      <c r="A114" s="15"/>
      <c r="C114" s="2"/>
    </row>
    <row r="115" spans="1:3">
      <c r="A115" s="15"/>
      <c r="C115" s="2"/>
    </row>
    <row r="116" spans="1:3">
      <c r="A116" s="15"/>
      <c r="C116" s="2"/>
    </row>
    <row r="117" spans="1:3">
      <c r="A117" s="15"/>
      <c r="C117" s="2"/>
    </row>
    <row r="118" spans="1:3">
      <c r="A118" s="15"/>
      <c r="C118" s="2"/>
    </row>
    <row r="119" spans="1:3">
      <c r="A119" s="15"/>
      <c r="C119" s="2"/>
    </row>
    <row r="120" spans="1:3">
      <c r="A120" s="15"/>
      <c r="C120" s="2"/>
    </row>
    <row r="121" spans="1:3">
      <c r="A121" s="15"/>
      <c r="C121" s="2"/>
    </row>
    <row r="122" spans="1:3">
      <c r="A122" s="15"/>
      <c r="C122" s="2"/>
    </row>
    <row r="123" spans="1:3">
      <c r="A123" s="15"/>
      <c r="C123" s="2"/>
    </row>
    <row r="124" spans="1:3">
      <c r="A124" s="15"/>
      <c r="C124" s="2"/>
    </row>
    <row r="125" spans="1:3">
      <c r="A125" s="15"/>
      <c r="C125" s="2"/>
    </row>
    <row r="126" spans="1:3">
      <c r="A126" s="15"/>
      <c r="C126" s="2"/>
    </row>
    <row r="127" spans="1:3">
      <c r="A127" s="15"/>
      <c r="C127" s="2"/>
    </row>
    <row r="128" spans="1:3">
      <c r="A128" s="15"/>
      <c r="C128" s="2"/>
    </row>
    <row r="129" spans="1:3">
      <c r="A129" s="15"/>
      <c r="C129" s="2"/>
    </row>
    <row r="130" spans="1:3">
      <c r="A130" s="15"/>
      <c r="C130" s="2"/>
    </row>
    <row r="131" spans="1:3">
      <c r="A131" s="15"/>
      <c r="C131" s="2"/>
    </row>
    <row r="132" spans="1:3">
      <c r="A132" s="15"/>
      <c r="C132" s="2"/>
    </row>
    <row r="133" spans="1:3">
      <c r="A133" s="15"/>
      <c r="C133" s="2"/>
    </row>
    <row r="134" spans="1:3">
      <c r="A134" s="15"/>
      <c r="C134" s="2"/>
    </row>
    <row r="135" spans="1:3">
      <c r="A135" s="15"/>
      <c r="C135" s="2"/>
    </row>
    <row r="136" spans="1:3">
      <c r="A136" s="15"/>
      <c r="C136" s="2"/>
    </row>
    <row r="137" spans="1:3">
      <c r="A137" s="15"/>
      <c r="C137" s="2"/>
    </row>
    <row r="138" spans="1:3">
      <c r="A138" s="15"/>
      <c r="C138" s="2"/>
    </row>
    <row r="139" spans="1:3">
      <c r="A139" s="15"/>
      <c r="C139" s="2"/>
    </row>
    <row r="140" spans="1:3">
      <c r="A140" s="15"/>
      <c r="C140" s="2"/>
    </row>
    <row r="141" spans="1:3">
      <c r="A141" s="15"/>
      <c r="C141" s="2"/>
    </row>
    <row r="142" spans="1:3">
      <c r="A142" s="15"/>
      <c r="C142" s="2"/>
    </row>
    <row r="143" spans="1:3">
      <c r="A143" s="15"/>
      <c r="C143" s="2"/>
    </row>
    <row r="144" spans="1:3">
      <c r="A144" s="15"/>
      <c r="C144" s="2"/>
    </row>
    <row r="145" spans="1:3">
      <c r="A145" s="15"/>
      <c r="C145" s="2"/>
    </row>
    <row r="146" spans="1:3">
      <c r="A146" s="15"/>
      <c r="C146" s="2"/>
    </row>
    <row r="147" spans="1:3">
      <c r="A147" s="15"/>
      <c r="C147" s="2"/>
    </row>
    <row r="148" spans="1:3">
      <c r="A148" s="15"/>
      <c r="C148" s="2"/>
    </row>
    <row r="149" spans="1:3">
      <c r="A149" s="15"/>
      <c r="C149" s="2"/>
    </row>
    <row r="150" spans="1:3">
      <c r="A150" s="15"/>
      <c r="C150" s="2"/>
    </row>
    <row r="151" spans="1:3">
      <c r="A151" s="15"/>
      <c r="C151" s="2"/>
    </row>
    <row r="152" spans="1:3">
      <c r="A152" s="15"/>
      <c r="C152" s="2"/>
    </row>
    <row r="153" spans="1:3">
      <c r="A153" s="15"/>
      <c r="C153" s="2"/>
    </row>
    <row r="154" spans="1:3">
      <c r="A154" s="15"/>
      <c r="C154" s="2"/>
    </row>
    <row r="155" spans="1:3">
      <c r="A155" s="15"/>
      <c r="C155" s="2"/>
    </row>
    <row r="156" spans="1:3">
      <c r="A156" s="15"/>
      <c r="C156" s="2"/>
    </row>
    <row r="157" spans="1:3">
      <c r="A157" s="15"/>
      <c r="C157" s="2"/>
    </row>
    <row r="158" spans="1:3">
      <c r="A158" s="15"/>
      <c r="C158" s="2"/>
    </row>
    <row r="159" spans="1:3">
      <c r="A159" s="15"/>
      <c r="C159" s="2"/>
    </row>
    <row r="160" spans="1:3">
      <c r="A160" s="15"/>
      <c r="C160" s="2"/>
    </row>
    <row r="161" spans="1:3">
      <c r="A161" s="15"/>
      <c r="C161" s="2"/>
    </row>
    <row r="162" spans="1:3">
      <c r="A162" s="15"/>
      <c r="C162" s="2"/>
    </row>
    <row r="163" spans="1:3">
      <c r="A163" s="15"/>
      <c r="C163" s="2"/>
    </row>
    <row r="164" spans="1:3">
      <c r="A164" s="15"/>
      <c r="C164" s="2"/>
    </row>
    <row r="165" spans="1:3">
      <c r="A165" s="15"/>
      <c r="C165" s="2"/>
    </row>
    <row r="166" spans="1:3">
      <c r="A166" s="15"/>
      <c r="C166" s="2"/>
    </row>
    <row r="167" spans="1:3">
      <c r="A167" s="15"/>
      <c r="C167" s="2"/>
    </row>
    <row r="168" spans="1:3">
      <c r="A168" s="15"/>
      <c r="C168" s="2"/>
    </row>
    <row r="169" spans="1:3">
      <c r="A169" s="15"/>
      <c r="C169" s="2"/>
    </row>
    <row r="170" spans="1:3">
      <c r="A170" s="15"/>
      <c r="C170" s="2"/>
    </row>
    <row r="171" spans="1:3">
      <c r="A171" s="15"/>
      <c r="C171" s="2"/>
    </row>
    <row r="172" spans="1:3">
      <c r="A172" s="15"/>
      <c r="C172" s="2"/>
    </row>
    <row r="173" spans="1:3">
      <c r="A173" s="15"/>
      <c r="C173" s="2"/>
    </row>
    <row r="174" spans="1:3">
      <c r="A174" s="15"/>
      <c r="C174" s="2"/>
    </row>
    <row r="175" spans="1:3">
      <c r="A175" s="15"/>
      <c r="C175" s="2"/>
    </row>
    <row r="176" spans="1:3">
      <c r="A176" s="15"/>
      <c r="C176" s="2"/>
    </row>
    <row r="177" spans="1:3">
      <c r="A177" s="15"/>
      <c r="C177" s="2"/>
    </row>
    <row r="178" spans="1:3">
      <c r="A178" s="15"/>
      <c r="C178" s="2"/>
    </row>
    <row r="179" spans="1:3">
      <c r="A179" s="15"/>
      <c r="C179" s="2"/>
    </row>
    <row r="180" spans="1:3">
      <c r="A180" s="15"/>
      <c r="C180" s="2"/>
    </row>
    <row r="181" spans="1:3">
      <c r="A181" s="15"/>
      <c r="C181" s="2"/>
    </row>
    <row r="182" spans="1:3">
      <c r="A182" s="15"/>
      <c r="C182" s="2"/>
    </row>
    <row r="183" spans="1:3">
      <c r="A183" s="15"/>
      <c r="C183" s="2"/>
    </row>
    <row r="184" spans="1:3">
      <c r="A184" s="15"/>
      <c r="C184" s="2"/>
    </row>
    <row r="185" spans="1:3">
      <c r="A185" s="15"/>
      <c r="C185" s="2"/>
    </row>
    <row r="186" spans="1:3">
      <c r="A186" s="15"/>
      <c r="C186" s="2"/>
    </row>
    <row r="187" spans="1:3">
      <c r="A187" s="15"/>
      <c r="C187" s="2"/>
    </row>
    <row r="188" spans="1:3">
      <c r="A188" s="15"/>
      <c r="C188" s="2"/>
    </row>
    <row r="189" spans="1:3">
      <c r="A189" s="15"/>
      <c r="C189" s="2"/>
    </row>
    <row r="190" spans="1:3">
      <c r="A190" s="15"/>
      <c r="C190" s="2"/>
    </row>
    <row r="191" spans="1:3">
      <c r="A191" s="15"/>
      <c r="C191" s="2"/>
    </row>
    <row r="192" spans="1:3">
      <c r="A192" s="15"/>
      <c r="C192" s="2"/>
    </row>
    <row r="193" spans="1:3">
      <c r="A193" s="15"/>
      <c r="C193" s="2"/>
    </row>
    <row r="194" spans="1:3">
      <c r="A194" s="15"/>
      <c r="C194" s="2"/>
    </row>
    <row r="195" spans="1:3">
      <c r="A195" s="15"/>
      <c r="C195" s="2"/>
    </row>
    <row r="196" spans="1:3">
      <c r="A196" s="15"/>
      <c r="C196" s="2"/>
    </row>
    <row r="197" spans="1:3">
      <c r="A197" s="15"/>
      <c r="C197" s="2"/>
    </row>
    <row r="198" spans="1:3">
      <c r="A198" s="15"/>
      <c r="C198" s="2"/>
    </row>
    <row r="199" spans="1:3">
      <c r="A199" s="15"/>
      <c r="C199" s="2"/>
    </row>
    <row r="200" spans="1:3">
      <c r="A200" s="15"/>
      <c r="C200" s="2"/>
    </row>
    <row r="201" spans="1:3">
      <c r="A201" s="15"/>
      <c r="C201" s="2"/>
    </row>
    <row r="202" spans="1:3">
      <c r="A202" s="15"/>
      <c r="C202" s="2"/>
    </row>
    <row r="203" spans="1:3">
      <c r="A203" s="15"/>
      <c r="C203" s="2"/>
    </row>
    <row r="204" spans="1:3">
      <c r="A204" s="15"/>
      <c r="C204" s="2"/>
    </row>
    <row r="205" spans="1:3">
      <c r="A205" s="15"/>
      <c r="C205" s="2"/>
    </row>
    <row r="206" spans="1:3">
      <c r="A206" s="15"/>
      <c r="C206" s="2"/>
    </row>
    <row r="207" spans="1:3">
      <c r="A207" s="15"/>
      <c r="C207" s="2"/>
    </row>
    <row r="208" spans="1:3">
      <c r="A208" s="15"/>
      <c r="C208" s="2"/>
    </row>
    <row r="209" spans="1:3">
      <c r="A209" s="15"/>
      <c r="C209" s="2"/>
    </row>
    <row r="210" spans="1:3">
      <c r="A210" s="15"/>
      <c r="C210" s="2"/>
    </row>
    <row r="211" spans="1:3">
      <c r="A211" s="15"/>
      <c r="C211" s="2"/>
    </row>
    <row r="212" spans="1:3">
      <c r="A212" s="15"/>
      <c r="C212" s="2"/>
    </row>
    <row r="213" spans="1:3">
      <c r="A213" s="15"/>
      <c r="C213" s="2"/>
    </row>
    <row r="214" spans="1:3">
      <c r="A214" s="15"/>
      <c r="C214" s="2"/>
    </row>
    <row r="215" spans="1:3">
      <c r="A215" s="15"/>
      <c r="C215" s="2"/>
    </row>
    <row r="216" spans="1:3">
      <c r="A216" s="15"/>
      <c r="C216" s="2"/>
    </row>
    <row r="217" spans="1:3">
      <c r="A217" s="15"/>
      <c r="C217" s="2"/>
    </row>
    <row r="218" spans="1:3">
      <c r="A218" s="15"/>
      <c r="C218" s="2"/>
    </row>
    <row r="219" spans="1:3">
      <c r="A219" s="15"/>
      <c r="C219" s="2"/>
    </row>
    <row r="220" spans="1:3">
      <c r="A220" s="15"/>
      <c r="C220" s="2"/>
    </row>
    <row r="221" spans="1:3">
      <c r="A221" s="15"/>
      <c r="C221" s="2"/>
    </row>
    <row r="222" spans="1:3">
      <c r="A222" s="15"/>
      <c r="C222" s="2"/>
    </row>
    <row r="223" spans="1:3">
      <c r="A223" s="15"/>
      <c r="C223" s="2"/>
    </row>
    <row r="224" spans="1:3">
      <c r="A224" s="15"/>
      <c r="C224" s="2"/>
    </row>
    <row r="225" spans="1:3">
      <c r="A225" s="15"/>
      <c r="C225" s="2"/>
    </row>
    <row r="226" spans="1:3">
      <c r="A226" s="15"/>
      <c r="C226" s="2"/>
    </row>
    <row r="227" spans="1:3">
      <c r="A227" s="15"/>
      <c r="C227" s="2"/>
    </row>
    <row r="228" spans="1:3">
      <c r="A228" s="15"/>
      <c r="C228" s="2"/>
    </row>
    <row r="229" spans="1:3">
      <c r="A229" s="15"/>
      <c r="C229" s="2"/>
    </row>
    <row r="230" spans="1:3">
      <c r="A230" s="15"/>
      <c r="C230" s="2"/>
    </row>
    <row r="231" spans="1:3">
      <c r="A231" s="15"/>
      <c r="C231" s="2"/>
    </row>
    <row r="232" spans="1:3">
      <c r="A232" s="15"/>
      <c r="C232" s="2"/>
    </row>
    <row r="233" spans="1:3">
      <c r="A233" s="15"/>
      <c r="C233" s="2"/>
    </row>
    <row r="234" spans="1:3">
      <c r="A234" s="15"/>
      <c r="C234" s="2"/>
    </row>
    <row r="235" spans="1:3">
      <c r="A235" s="15"/>
      <c r="C235" s="2"/>
    </row>
    <row r="236" spans="1:3">
      <c r="A236" s="15"/>
      <c r="C236" s="2"/>
    </row>
    <row r="237" spans="1:3">
      <c r="A237" s="15"/>
      <c r="C237" s="2"/>
    </row>
    <row r="238" spans="1:3">
      <c r="A238" s="15"/>
      <c r="C238" s="2"/>
    </row>
    <row r="239" spans="1:3">
      <c r="A239" s="15"/>
      <c r="C239" s="2"/>
    </row>
    <row r="240" spans="1:3">
      <c r="A240" s="15"/>
      <c r="C240" s="2"/>
    </row>
    <row r="241" spans="1:3">
      <c r="A241" s="15"/>
      <c r="C241" s="2"/>
    </row>
    <row r="242" spans="1:3">
      <c r="A242" s="15"/>
      <c r="C242" s="2"/>
    </row>
    <row r="243" spans="1:3">
      <c r="A243" s="15"/>
      <c r="C243" s="2"/>
    </row>
    <row r="244" spans="1:3">
      <c r="A244" s="15"/>
      <c r="C244" s="2"/>
    </row>
    <row r="245" spans="1:3">
      <c r="A245" s="15"/>
      <c r="C245" s="2"/>
    </row>
    <row r="246" spans="1:3">
      <c r="A246" s="15"/>
      <c r="C246" s="2"/>
    </row>
    <row r="247" spans="1:3">
      <c r="A247" s="15"/>
      <c r="C247" s="2"/>
    </row>
    <row r="248" spans="1:3">
      <c r="A248" s="15"/>
      <c r="C248" s="2"/>
    </row>
    <row r="249" spans="1:3">
      <c r="A249" s="15"/>
      <c r="C249" s="2"/>
    </row>
    <row r="250" spans="1:3">
      <c r="A250" s="15"/>
      <c r="C250" s="2"/>
    </row>
    <row r="251" spans="1:3">
      <c r="A251" s="15"/>
      <c r="C251" s="2"/>
    </row>
    <row r="252" spans="1:3">
      <c r="A252" s="15"/>
      <c r="C252" s="2"/>
    </row>
    <row r="253" spans="1:3">
      <c r="A253" s="15"/>
      <c r="C253" s="2"/>
    </row>
    <row r="254" spans="1:3">
      <c r="A254" s="15"/>
      <c r="C254" s="2"/>
    </row>
    <row r="255" spans="1:3">
      <c r="A255" s="15"/>
      <c r="C255" s="2"/>
    </row>
    <row r="256" spans="1:3">
      <c r="A256" s="15"/>
      <c r="C256" s="2"/>
    </row>
    <row r="257" spans="1:3">
      <c r="A257" s="15"/>
      <c r="C257" s="2"/>
    </row>
    <row r="258" spans="1:3">
      <c r="A258" s="15"/>
      <c r="C258" s="2"/>
    </row>
    <row r="259" spans="1:3">
      <c r="A259" s="15"/>
      <c r="C259" s="2"/>
    </row>
    <row r="260" spans="1:3">
      <c r="A260" s="15"/>
      <c r="C260" s="2"/>
    </row>
    <row r="261" spans="1:3">
      <c r="A261" s="15"/>
      <c r="C261" s="2"/>
    </row>
    <row r="262" spans="1:3">
      <c r="A262" s="15"/>
      <c r="C262" s="2"/>
    </row>
    <row r="263" spans="1:3">
      <c r="A263" s="15"/>
      <c r="C263" s="2"/>
    </row>
    <row r="264" spans="1:3">
      <c r="A264" s="15"/>
      <c r="C264" s="2"/>
    </row>
    <row r="265" spans="1:3">
      <c r="A265" s="15"/>
      <c r="C265" s="2"/>
    </row>
    <row r="266" spans="1:3">
      <c r="A266" s="15"/>
      <c r="C266" s="2"/>
    </row>
    <row r="267" spans="1:3">
      <c r="A267" s="15"/>
      <c r="C267" s="2"/>
    </row>
    <row r="268" spans="1:3">
      <c r="A268" s="15"/>
      <c r="C268" s="2"/>
    </row>
    <row r="269" spans="1:3">
      <c r="A269" s="15"/>
      <c r="C269" s="2"/>
    </row>
    <row r="270" spans="1:3">
      <c r="A270" s="15"/>
      <c r="C270" s="2"/>
    </row>
    <row r="271" spans="1:3">
      <c r="A271" s="15"/>
      <c r="C271" s="2"/>
    </row>
    <row r="272" spans="1:3">
      <c r="A272" s="15"/>
      <c r="C272" s="2"/>
    </row>
    <row r="273" spans="1:3">
      <c r="A273" s="15"/>
      <c r="C273" s="2"/>
    </row>
    <row r="274" spans="1:3">
      <c r="A274" s="15"/>
      <c r="C274" s="2"/>
    </row>
    <row r="275" spans="1:3">
      <c r="A275" s="15"/>
      <c r="C275" s="2"/>
    </row>
    <row r="276" spans="1:3">
      <c r="A276" s="15"/>
      <c r="C276" s="2"/>
    </row>
    <row r="277" spans="1:3">
      <c r="A277" s="15"/>
      <c r="C277" s="2"/>
    </row>
    <row r="278" spans="1:3">
      <c r="A278" s="15"/>
      <c r="C278" s="2"/>
    </row>
    <row r="279" spans="1:3">
      <c r="A279" s="15"/>
      <c r="C279" s="2"/>
    </row>
    <row r="280" spans="1:3">
      <c r="A280" s="15"/>
      <c r="C280" s="2"/>
    </row>
    <row r="281" spans="1:3">
      <c r="A281" s="15"/>
      <c r="C281" s="2"/>
    </row>
    <row r="282" spans="1:3">
      <c r="A282" s="15"/>
      <c r="C282" s="2"/>
    </row>
    <row r="283" spans="1:3">
      <c r="A283" s="15"/>
      <c r="C283" s="2"/>
    </row>
    <row r="284" spans="1:3">
      <c r="A284" s="15"/>
      <c r="C284" s="2"/>
    </row>
    <row r="285" spans="1:3">
      <c r="A285" s="15"/>
      <c r="C285" s="2"/>
    </row>
    <row r="286" spans="1:3">
      <c r="A286" s="15"/>
      <c r="C286" s="2"/>
    </row>
    <row r="287" spans="1:3">
      <c r="A287" s="15"/>
      <c r="C287" s="2"/>
    </row>
    <row r="288" spans="1:3">
      <c r="A288" s="15"/>
      <c r="C288" s="2"/>
    </row>
    <row r="289" spans="1:3">
      <c r="A289" s="15"/>
      <c r="C289" s="2"/>
    </row>
    <row r="290" spans="1:3">
      <c r="A290" s="15"/>
      <c r="C290" s="2"/>
    </row>
    <row r="291" spans="1:3">
      <c r="A291" s="15"/>
      <c r="C291" s="2"/>
    </row>
    <row r="292" spans="1:3">
      <c r="A292" s="15"/>
      <c r="C292" s="2"/>
    </row>
    <row r="293" spans="1:3">
      <c r="A293" s="15"/>
      <c r="C293" s="2"/>
    </row>
    <row r="294" spans="1:3">
      <c r="A294" s="15"/>
      <c r="C294" s="2"/>
    </row>
    <row r="295" spans="1:3">
      <c r="A295" s="15"/>
      <c r="C295" s="2"/>
    </row>
    <row r="296" spans="1:3">
      <c r="A296" s="15"/>
      <c r="C296" s="2"/>
    </row>
    <row r="297" spans="1:3">
      <c r="A297" s="15"/>
      <c r="C297" s="2"/>
    </row>
    <row r="298" spans="1:3">
      <c r="A298" s="15"/>
      <c r="C298" s="2"/>
    </row>
    <row r="299" spans="1:3">
      <c r="A299" s="15"/>
      <c r="C299" s="2"/>
    </row>
    <row r="300" spans="1:3">
      <c r="A300" s="15"/>
      <c r="C300" s="2"/>
    </row>
    <row r="301" spans="1:3">
      <c r="A301" s="15"/>
      <c r="C301" s="2"/>
    </row>
    <row r="302" spans="1:3">
      <c r="A302" s="15"/>
      <c r="C302" s="2"/>
    </row>
    <row r="303" spans="1:3">
      <c r="A303" s="15"/>
      <c r="C303" s="2"/>
    </row>
    <row r="304" spans="1:3">
      <c r="A304" s="15"/>
      <c r="C304" s="2"/>
    </row>
    <row r="305" spans="1:3">
      <c r="A305" s="15"/>
      <c r="C305" s="2"/>
    </row>
    <row r="306" spans="1:3">
      <c r="A306" s="15"/>
      <c r="C306" s="2"/>
    </row>
    <row r="307" spans="1:3">
      <c r="A307" s="15"/>
      <c r="C307" s="2"/>
    </row>
    <row r="308" spans="1:3">
      <c r="A308" s="15"/>
      <c r="C308" s="2"/>
    </row>
    <row r="309" spans="1:3">
      <c r="A309" s="15"/>
      <c r="C309" s="2"/>
    </row>
    <row r="310" spans="1:3">
      <c r="A310" s="15"/>
      <c r="C310" s="2"/>
    </row>
    <row r="311" spans="1:3">
      <c r="A311" s="15"/>
      <c r="C311" s="2"/>
    </row>
    <row r="312" spans="1:3">
      <c r="A312" s="15"/>
      <c r="C312" s="2"/>
    </row>
    <row r="313" spans="1:3">
      <c r="A313" s="15"/>
      <c r="C313" s="2"/>
    </row>
    <row r="314" spans="1:3">
      <c r="A314" s="15"/>
      <c r="C314" s="2"/>
    </row>
    <row r="315" spans="1:3">
      <c r="A315" s="15"/>
      <c r="C315" s="2"/>
    </row>
    <row r="316" spans="1:3">
      <c r="A316" s="15"/>
      <c r="C316" s="2"/>
    </row>
    <row r="317" spans="1:3">
      <c r="A317" s="15"/>
      <c r="C317" s="2"/>
    </row>
    <row r="318" spans="1:3">
      <c r="A318" s="15"/>
      <c r="C318" s="2"/>
    </row>
    <row r="319" spans="1:3">
      <c r="A319" s="15"/>
      <c r="C319" s="2"/>
    </row>
    <row r="320" spans="1:3">
      <c r="A320" s="15"/>
      <c r="C320" s="2"/>
    </row>
    <row r="321" spans="1:3">
      <c r="A321" s="15"/>
      <c r="C321" s="2"/>
    </row>
    <row r="322" spans="1:3">
      <c r="A322" s="15"/>
      <c r="C322" s="2"/>
    </row>
    <row r="323" spans="1:3">
      <c r="A323" s="15"/>
      <c r="C323" s="2"/>
    </row>
    <row r="324" spans="1:3">
      <c r="A324" s="15"/>
      <c r="C324" s="2"/>
    </row>
    <row r="325" spans="1:3">
      <c r="A325" s="15"/>
      <c r="C325" s="2"/>
    </row>
    <row r="326" spans="1:3">
      <c r="A326" s="15"/>
      <c r="C326" s="2"/>
    </row>
    <row r="327" spans="1:3">
      <c r="A327" s="15"/>
      <c r="C327" s="2"/>
    </row>
    <row r="328" spans="1:3">
      <c r="A328" s="15"/>
      <c r="C328" s="2"/>
    </row>
    <row r="329" spans="1:3">
      <c r="A329" s="15"/>
      <c r="C329" s="2"/>
    </row>
    <row r="330" spans="1:3">
      <c r="A330" s="15"/>
      <c r="C330" s="2"/>
    </row>
    <row r="331" spans="1:3">
      <c r="A331" s="15"/>
      <c r="C331" s="2"/>
    </row>
    <row r="332" spans="1:3">
      <c r="A332" s="15"/>
      <c r="C332" s="2"/>
    </row>
    <row r="333" spans="1:3">
      <c r="A333" s="15"/>
      <c r="C333" s="2"/>
    </row>
    <row r="334" spans="1:3">
      <c r="A334" s="15"/>
      <c r="C334" s="2"/>
    </row>
    <row r="335" spans="1:3">
      <c r="A335" s="15"/>
      <c r="C335" s="2"/>
    </row>
    <row r="336" spans="1:3">
      <c r="A336" s="15"/>
      <c r="C336" s="2"/>
    </row>
    <row r="337" spans="1:3">
      <c r="A337" s="15"/>
      <c r="C337" s="2"/>
    </row>
    <row r="338" spans="1:3">
      <c r="A338" s="15"/>
      <c r="C338" s="2"/>
    </row>
    <row r="339" spans="1:3">
      <c r="A339" s="15"/>
      <c r="C339" s="2"/>
    </row>
    <row r="340" spans="1:3">
      <c r="A340" s="15"/>
      <c r="C340" s="2"/>
    </row>
    <row r="341" spans="1:3">
      <c r="A341" s="15"/>
      <c r="C341" s="2"/>
    </row>
    <row r="342" spans="1:3">
      <c r="A342" s="15"/>
      <c r="C342" s="2"/>
    </row>
    <row r="343" spans="1:3">
      <c r="A343" s="15"/>
      <c r="C343" s="2"/>
    </row>
    <row r="344" spans="1:3">
      <c r="A344" s="15"/>
      <c r="C344" s="2"/>
    </row>
    <row r="345" spans="1:3">
      <c r="A345" s="15"/>
      <c r="C345" s="2"/>
    </row>
    <row r="346" spans="1:3">
      <c r="A346" s="15"/>
      <c r="C346" s="2"/>
    </row>
    <row r="347" spans="1:3">
      <c r="A347" s="15"/>
      <c r="C347" s="2"/>
    </row>
    <row r="348" spans="1:3">
      <c r="A348" s="15"/>
      <c r="C348" s="2"/>
    </row>
    <row r="349" spans="1:3">
      <c r="A349" s="15"/>
      <c r="C349" s="2"/>
    </row>
    <row r="350" spans="1:3">
      <c r="A350" s="15"/>
      <c r="C350" s="2"/>
    </row>
    <row r="351" spans="1:3">
      <c r="A351" s="15"/>
      <c r="C351" s="2"/>
    </row>
    <row r="537" spans="1:3">
      <c r="A537" s="15"/>
      <c r="C537" s="2"/>
    </row>
    <row r="538" spans="1:3">
      <c r="A538" s="15"/>
      <c r="C538" s="2"/>
    </row>
    <row r="539" spans="1:3">
      <c r="A539" s="15"/>
      <c r="C539" s="2"/>
    </row>
    <row r="540" spans="1:3">
      <c r="A540" s="15"/>
      <c r="C540" s="2"/>
    </row>
    <row r="541" spans="1:3">
      <c r="A541" s="15"/>
      <c r="C541" s="2"/>
    </row>
    <row r="542" spans="1:3">
      <c r="A542" s="15"/>
      <c r="C542" s="2"/>
    </row>
    <row r="543" spans="1:3">
      <c r="A543" s="15"/>
      <c r="C543" s="2"/>
    </row>
    <row r="544" spans="1:3">
      <c r="A544" s="15"/>
      <c r="C544" s="2"/>
    </row>
    <row r="545" spans="1:3">
      <c r="A545" s="15"/>
      <c r="C545" s="2"/>
    </row>
    <row r="546" spans="1:3">
      <c r="A546" s="15"/>
      <c r="C546" s="2"/>
    </row>
    <row r="547" spans="1:3">
      <c r="A547" s="15"/>
      <c r="C547" s="2"/>
    </row>
    <row r="548" spans="1:3">
      <c r="A548" s="15"/>
      <c r="C548" s="2"/>
    </row>
    <row r="549" spans="1:3">
      <c r="A549" s="15"/>
      <c r="C549" s="2"/>
    </row>
    <row r="550" spans="1:3">
      <c r="A550" s="15"/>
      <c r="C550" s="2"/>
    </row>
    <row r="551" spans="1:3">
      <c r="A551" s="15"/>
      <c r="C551" s="2"/>
    </row>
    <row r="552" spans="1:3">
      <c r="A552" s="15"/>
      <c r="C552" s="2"/>
    </row>
    <row r="553" spans="1:3">
      <c r="A553" s="15"/>
      <c r="C553" s="2"/>
    </row>
    <row r="554" spans="1:3">
      <c r="A554" s="15"/>
      <c r="C554" s="2"/>
    </row>
    <row r="555" spans="1:3">
      <c r="A555" s="15"/>
      <c r="C555" s="2"/>
    </row>
    <row r="556" spans="1:3">
      <c r="A556" s="15"/>
      <c r="C556" s="2"/>
    </row>
    <row r="557" spans="1:3">
      <c r="A557" s="15"/>
      <c r="C557" s="2"/>
    </row>
    <row r="558" spans="1:3">
      <c r="A558" s="15"/>
      <c r="C558" s="2"/>
    </row>
    <row r="559" spans="1:3">
      <c r="A559" s="15"/>
      <c r="C559" s="2"/>
    </row>
    <row r="560" spans="1:3">
      <c r="A560" s="15"/>
      <c r="C560" s="2"/>
    </row>
    <row r="561" spans="1:3">
      <c r="A561" s="15"/>
      <c r="C561" s="2"/>
    </row>
    <row r="562" spans="1:3">
      <c r="A562" s="15"/>
      <c r="C562" s="2"/>
    </row>
    <row r="563" spans="1:3">
      <c r="A563" s="15"/>
      <c r="C563" s="2"/>
    </row>
    <row r="564" spans="1:3">
      <c r="A564" s="15"/>
      <c r="C564" s="2"/>
    </row>
    <row r="565" spans="1:3">
      <c r="A565" s="15"/>
      <c r="C565" s="2"/>
    </row>
    <row r="566" spans="1:3">
      <c r="A566" s="15"/>
      <c r="C566" s="2"/>
    </row>
    <row r="567" spans="1:3">
      <c r="A567" s="15"/>
      <c r="C567" s="2"/>
    </row>
    <row r="568" spans="1:3">
      <c r="A568" s="15"/>
      <c r="C568" s="2"/>
    </row>
    <row r="569" spans="1:3">
      <c r="A569" s="15"/>
      <c r="C569" s="2"/>
    </row>
    <row r="570" spans="1:3">
      <c r="A570" s="15"/>
      <c r="C570" s="2"/>
    </row>
    <row r="571" spans="1:3">
      <c r="A571" s="15"/>
      <c r="C571" s="2"/>
    </row>
    <row r="572" spans="1:3">
      <c r="A572" s="15"/>
      <c r="C572" s="2"/>
    </row>
    <row r="573" spans="1:3">
      <c r="A573" s="15"/>
      <c r="C573" s="2"/>
    </row>
    <row r="574" spans="1:3">
      <c r="A574" s="15"/>
      <c r="C574" s="2"/>
    </row>
    <row r="575" spans="1:3">
      <c r="A575" s="15"/>
      <c r="C575" s="2"/>
    </row>
    <row r="576" spans="1:3">
      <c r="A576" s="15"/>
      <c r="C576" s="2"/>
    </row>
    <row r="577" spans="1:3">
      <c r="A577" s="15"/>
      <c r="C577" s="2"/>
    </row>
    <row r="578" spans="1:3">
      <c r="A578" s="15"/>
      <c r="C578" s="2"/>
    </row>
    <row r="579" spans="1:3">
      <c r="A579" s="15"/>
      <c r="C579" s="2"/>
    </row>
    <row r="580" spans="1:3">
      <c r="A580" s="15"/>
      <c r="C580" s="2"/>
    </row>
    <row r="581" spans="1:3">
      <c r="A581" s="15"/>
      <c r="C581" s="2"/>
    </row>
    <row r="582" spans="1:3">
      <c r="A582" s="15"/>
      <c r="C582" s="2"/>
    </row>
    <row r="583" spans="1:3">
      <c r="A583" s="15"/>
      <c r="C583" s="2"/>
    </row>
    <row r="584" spans="1:3">
      <c r="A584" s="15"/>
      <c r="C584" s="2"/>
    </row>
    <row r="585" spans="1:3">
      <c r="A585" s="15"/>
      <c r="C585" s="2"/>
    </row>
    <row r="586" spans="1:3">
      <c r="A586" s="15"/>
      <c r="C586" s="2"/>
    </row>
    <row r="587" spans="1:3">
      <c r="A587" s="15"/>
      <c r="C587" s="2"/>
    </row>
    <row r="588" spans="1:3">
      <c r="A588" s="15"/>
      <c r="C588" s="2"/>
    </row>
    <row r="589" spans="1:3">
      <c r="A589" s="15"/>
      <c r="C589" s="2"/>
    </row>
    <row r="590" spans="1:3">
      <c r="A590" s="15"/>
      <c r="C590" s="2"/>
    </row>
    <row r="591" spans="1:3">
      <c r="A591" s="15"/>
      <c r="C591" s="2"/>
    </row>
    <row r="592" spans="1:3">
      <c r="A592" s="15"/>
      <c r="C592" s="2"/>
    </row>
    <row r="593" spans="1:3">
      <c r="A593" s="15"/>
      <c r="C593" s="2"/>
    </row>
    <row r="594" spans="1:3">
      <c r="A594" s="15"/>
      <c r="C594" s="2"/>
    </row>
    <row r="595" spans="1:3">
      <c r="A595" s="15"/>
      <c r="C595" s="2"/>
    </row>
    <row r="596" spans="1:3">
      <c r="A596" s="15"/>
      <c r="C596" s="2"/>
    </row>
    <row r="597" spans="1:3">
      <c r="A597" s="15"/>
      <c r="C597" s="2"/>
    </row>
    <row r="598" spans="1:3">
      <c r="A598" s="15"/>
      <c r="C598" s="2"/>
    </row>
    <row r="599" spans="1:3">
      <c r="A599" s="15"/>
      <c r="C599" s="2"/>
    </row>
    <row r="600" spans="1:3">
      <c r="A600" s="15"/>
      <c r="C600" s="2"/>
    </row>
    <row r="601" spans="1:3">
      <c r="A601" s="15"/>
      <c r="C601" s="2"/>
    </row>
    <row r="602" spans="1:3">
      <c r="A602" s="15"/>
      <c r="C602" s="2"/>
    </row>
    <row r="603" spans="1:3">
      <c r="A603" s="15"/>
      <c r="C603" s="2"/>
    </row>
    <row r="604" spans="1:3">
      <c r="A604" s="15"/>
      <c r="C604" s="2"/>
    </row>
    <row r="605" spans="1:3">
      <c r="A605" s="15"/>
      <c r="C605" s="2"/>
    </row>
    <row r="606" spans="1:3">
      <c r="A606" s="15"/>
      <c r="C606" s="2"/>
    </row>
    <row r="607" spans="1:3">
      <c r="A607" s="15"/>
      <c r="C607" s="2"/>
    </row>
    <row r="608" spans="1:3">
      <c r="A608" s="15"/>
      <c r="C608" s="2"/>
    </row>
    <row r="609" spans="1:3">
      <c r="A609" s="15"/>
      <c r="C609" s="2"/>
    </row>
    <row r="610" spans="1:3">
      <c r="A610" s="15"/>
      <c r="C610" s="2"/>
    </row>
    <row r="611" spans="1:3">
      <c r="A611" s="15"/>
      <c r="C611" s="2"/>
    </row>
    <row r="612" spans="1:3">
      <c r="A612" s="15"/>
      <c r="C612" s="2"/>
    </row>
    <row r="613" spans="1:3">
      <c r="A613" s="15"/>
      <c r="C613" s="2"/>
    </row>
    <row r="614" spans="1:3">
      <c r="A614" s="15"/>
      <c r="C614" s="2"/>
    </row>
    <row r="615" spans="1:3">
      <c r="A615" s="15"/>
      <c r="C615" s="2"/>
    </row>
    <row r="616" spans="1:3">
      <c r="A616" s="15"/>
      <c r="C616" s="2"/>
    </row>
    <row r="617" spans="1:3">
      <c r="A617" s="15"/>
      <c r="C617" s="2"/>
    </row>
    <row r="618" spans="1:3">
      <c r="A618" s="15"/>
      <c r="C618" s="2"/>
    </row>
    <row r="619" spans="1:3">
      <c r="A619" s="15"/>
      <c r="C619" s="2"/>
    </row>
    <row r="620" spans="1:3">
      <c r="A620" s="15"/>
      <c r="C620" s="2"/>
    </row>
    <row r="621" spans="1:3">
      <c r="A621" s="15"/>
      <c r="C621" s="2"/>
    </row>
    <row r="622" spans="1:3">
      <c r="A622" s="15"/>
      <c r="C622" s="2"/>
    </row>
    <row r="623" spans="1:3">
      <c r="A623" s="15"/>
      <c r="C623" s="2"/>
    </row>
    <row r="624" spans="1:3">
      <c r="A624" s="15"/>
      <c r="C624" s="2"/>
    </row>
    <row r="625" spans="1:3">
      <c r="A625" s="15"/>
      <c r="C625" s="2"/>
    </row>
    <row r="626" spans="1:3">
      <c r="A626" s="15"/>
      <c r="C626" s="2"/>
    </row>
    <row r="627" spans="1:3">
      <c r="A627" s="15"/>
      <c r="C627" s="2"/>
    </row>
    <row r="628" spans="1:3">
      <c r="A628" s="15"/>
      <c r="C628" s="2"/>
    </row>
    <row r="629" spans="1:3">
      <c r="A629" s="15"/>
      <c r="C629" s="2"/>
    </row>
    <row r="630" spans="1:3">
      <c r="A630" s="15"/>
      <c r="C630" s="2"/>
    </row>
    <row r="631" spans="1:3">
      <c r="A631" s="15"/>
      <c r="C631" s="2"/>
    </row>
    <row r="632" spans="1:3">
      <c r="A632" s="15"/>
      <c r="C632" s="2"/>
    </row>
    <row r="633" spans="1:3">
      <c r="A633" s="15"/>
      <c r="C633" s="2"/>
    </row>
    <row r="634" spans="1:3">
      <c r="A634" s="15"/>
      <c r="C634" s="2"/>
    </row>
    <row r="635" spans="1:3">
      <c r="A635" s="15"/>
      <c r="C635" s="2"/>
    </row>
    <row r="636" spans="1:3">
      <c r="A636" s="15"/>
      <c r="C636" s="2"/>
    </row>
    <row r="637" spans="1:3">
      <c r="A637" s="15"/>
      <c r="C637" s="2"/>
    </row>
    <row r="638" spans="1:3">
      <c r="A638" s="15"/>
      <c r="C638" s="2"/>
    </row>
    <row r="639" spans="1:3">
      <c r="A639" s="15"/>
      <c r="C639" s="2"/>
    </row>
    <row r="640" spans="1:3">
      <c r="A640" s="15"/>
      <c r="C640" s="2"/>
    </row>
    <row r="641" spans="1:3">
      <c r="A641" s="15"/>
      <c r="C641" s="2"/>
    </row>
    <row r="642" spans="1:3">
      <c r="A642" s="15"/>
      <c r="C642" s="2"/>
    </row>
    <row r="643" spans="1:3">
      <c r="A643" s="15"/>
      <c r="C643" s="2"/>
    </row>
    <row r="644" spans="1:3">
      <c r="A644" s="15"/>
      <c r="C644" s="2"/>
    </row>
    <row r="645" spans="1:3">
      <c r="A645" s="15"/>
      <c r="C645" s="2"/>
    </row>
    <row r="646" spans="1:3">
      <c r="A646" s="15"/>
      <c r="C646" s="2"/>
    </row>
    <row r="647" spans="1:3">
      <c r="A647" s="15"/>
      <c r="C647" s="2"/>
    </row>
    <row r="648" spans="1:3">
      <c r="A648" s="15"/>
      <c r="C648" s="2"/>
    </row>
    <row r="649" spans="1:3">
      <c r="A649" s="15"/>
      <c r="C649" s="2"/>
    </row>
    <row r="650" spans="1:3">
      <c r="A650" s="15"/>
      <c r="C650" s="2"/>
    </row>
    <row r="651" spans="1:3">
      <c r="A651" s="15"/>
      <c r="C651" s="2"/>
    </row>
    <row r="652" spans="1:3">
      <c r="A652" s="15"/>
      <c r="C652" s="2"/>
    </row>
    <row r="653" spans="1:3">
      <c r="A653" s="15"/>
      <c r="C653" s="2"/>
    </row>
    <row r="654" spans="1:3">
      <c r="A654" s="15"/>
      <c r="C654" s="2"/>
    </row>
    <row r="655" spans="1:3">
      <c r="A655" s="15"/>
      <c r="C655" s="2"/>
    </row>
    <row r="656" spans="1:3">
      <c r="A656" s="15"/>
      <c r="C656" s="2"/>
    </row>
    <row r="657" spans="1:3">
      <c r="A657" s="15"/>
      <c r="C657" s="2"/>
    </row>
    <row r="658" spans="1:3">
      <c r="A658" s="15"/>
      <c r="C658" s="2"/>
    </row>
    <row r="659" spans="1:3">
      <c r="A659" s="15"/>
      <c r="C659" s="2"/>
    </row>
    <row r="660" spans="1:3">
      <c r="A660" s="15"/>
      <c r="C660" s="2"/>
    </row>
    <row r="661" spans="1:3">
      <c r="A661" s="15"/>
      <c r="C661" s="2"/>
    </row>
    <row r="662" spans="1:3">
      <c r="A662" s="15"/>
      <c r="C662" s="2"/>
    </row>
    <row r="663" spans="1:3">
      <c r="A663" s="15"/>
      <c r="C663" s="2"/>
    </row>
    <row r="664" spans="1:3">
      <c r="A664" s="15"/>
      <c r="C664" s="2"/>
    </row>
    <row r="665" spans="1:3">
      <c r="A665" s="15"/>
      <c r="C665" s="2"/>
    </row>
    <row r="666" spans="1:3">
      <c r="A666" s="15"/>
      <c r="C666" s="2"/>
    </row>
    <row r="667" spans="1:3">
      <c r="A667" s="15"/>
      <c r="C667" s="2"/>
    </row>
    <row r="668" spans="1:3">
      <c r="A668" s="15"/>
      <c r="C668" s="2"/>
    </row>
    <row r="669" spans="1:3">
      <c r="A669" s="15"/>
      <c r="C669" s="2"/>
    </row>
    <row r="670" spans="1:3">
      <c r="A670" s="15"/>
      <c r="C670" s="2"/>
    </row>
    <row r="671" spans="1:3">
      <c r="A671" s="15"/>
      <c r="C671" s="2"/>
    </row>
    <row r="672" spans="1:3">
      <c r="A672" s="15"/>
      <c r="C672" s="2"/>
    </row>
    <row r="673" spans="1:3">
      <c r="A673" s="15"/>
      <c r="C673" s="2"/>
    </row>
    <row r="674" spans="1:3">
      <c r="A674" s="15"/>
      <c r="C674" s="2"/>
    </row>
    <row r="675" spans="1:3">
      <c r="A675" s="15"/>
      <c r="C675" s="2"/>
    </row>
    <row r="676" spans="1:3">
      <c r="A676" s="15"/>
      <c r="C676" s="2"/>
    </row>
    <row r="677" spans="1:3">
      <c r="A677" s="15"/>
      <c r="C677" s="2"/>
    </row>
    <row r="678" spans="1:3">
      <c r="A678" s="15"/>
      <c r="C678" s="2"/>
    </row>
    <row r="679" spans="1:3">
      <c r="A679" s="15"/>
      <c r="C679" s="2"/>
    </row>
    <row r="680" spans="1:3">
      <c r="A680" s="15"/>
      <c r="C680" s="2"/>
    </row>
    <row r="681" spans="1:3">
      <c r="A681" s="15"/>
      <c r="C681" s="2"/>
    </row>
    <row r="682" spans="1:3">
      <c r="A682" s="15"/>
      <c r="C682" s="2"/>
    </row>
    <row r="683" spans="1:3">
      <c r="A683" s="15"/>
      <c r="C683" s="2"/>
    </row>
    <row r="684" spans="1:3">
      <c r="A684" s="15"/>
      <c r="C684" s="2"/>
    </row>
    <row r="685" spans="1:3">
      <c r="A685" s="15"/>
      <c r="C685" s="2"/>
    </row>
    <row r="686" spans="1:3">
      <c r="A686" s="15"/>
      <c r="C686" s="2"/>
    </row>
    <row r="687" spans="1:3">
      <c r="A687" s="15"/>
      <c r="C687" s="2"/>
    </row>
    <row r="688" spans="1:3">
      <c r="A688" s="15"/>
      <c r="C688" s="2"/>
    </row>
    <row r="689" spans="1:3">
      <c r="A689" s="15"/>
      <c r="C689" s="2"/>
    </row>
    <row r="690" spans="1:3">
      <c r="A690" s="15"/>
      <c r="C690" s="2"/>
    </row>
    <row r="691" spans="1:3">
      <c r="A691" s="15"/>
      <c r="C691" s="2"/>
    </row>
    <row r="692" spans="1:3">
      <c r="A692" s="15"/>
      <c r="C692" s="2"/>
    </row>
    <row r="693" spans="1:3">
      <c r="A693" s="15"/>
      <c r="C693" s="2"/>
    </row>
    <row r="694" spans="1:3">
      <c r="A694" s="15"/>
      <c r="C694" s="2"/>
    </row>
    <row r="695" spans="1:3">
      <c r="A695" s="15"/>
      <c r="C695" s="2"/>
    </row>
    <row r="696" spans="1:3">
      <c r="A696" s="15"/>
      <c r="C696" s="2"/>
    </row>
    <row r="697" spans="1:3">
      <c r="A697" s="15"/>
      <c r="C697" s="2"/>
    </row>
    <row r="698" spans="1:3">
      <c r="A698" s="15"/>
      <c r="C698" s="2"/>
    </row>
    <row r="699" spans="1:3">
      <c r="A699" s="15"/>
      <c r="C699" s="2"/>
    </row>
    <row r="700" spans="1:3">
      <c r="A700" s="15"/>
      <c r="C700" s="2"/>
    </row>
    <row r="701" spans="1:3">
      <c r="A701" s="15"/>
      <c r="C701" s="2"/>
    </row>
    <row r="702" spans="1:3">
      <c r="A702" s="15"/>
      <c r="C702" s="2"/>
    </row>
    <row r="703" spans="1:3">
      <c r="A703" s="15"/>
      <c r="C703" s="2"/>
    </row>
    <row r="704" spans="1:3">
      <c r="A704" s="15"/>
      <c r="C704" s="2"/>
    </row>
    <row r="705" spans="1:3">
      <c r="A705" s="15"/>
      <c r="C705" s="2"/>
    </row>
    <row r="706" spans="1:3">
      <c r="A706" s="15"/>
      <c r="C706" s="2"/>
    </row>
    <row r="707" spans="1:3">
      <c r="A707" s="15"/>
      <c r="C707" s="2"/>
    </row>
    <row r="708" spans="1:3">
      <c r="A708" s="15"/>
      <c r="C708" s="2"/>
    </row>
    <row r="709" spans="1:3">
      <c r="A709" s="15"/>
      <c r="C709" s="2"/>
    </row>
    <row r="710" spans="1:3">
      <c r="A710" s="15"/>
      <c r="C710" s="2"/>
    </row>
    <row r="711" spans="1:3">
      <c r="A711" s="15"/>
      <c r="C711" s="2"/>
    </row>
    <row r="712" spans="1:3">
      <c r="A712" s="15"/>
      <c r="C712" s="2"/>
    </row>
    <row r="713" spans="1:3">
      <c r="A713" s="15"/>
      <c r="C713" s="2"/>
    </row>
    <row r="714" spans="1:3">
      <c r="A714" s="15"/>
      <c r="C714" s="2"/>
    </row>
    <row r="715" spans="1:3">
      <c r="A715" s="15"/>
      <c r="C715" s="2"/>
    </row>
    <row r="716" spans="1:3">
      <c r="A716" s="15"/>
      <c r="C716" s="2"/>
    </row>
    <row r="717" spans="1:3">
      <c r="A717" s="15"/>
      <c r="C717" s="2"/>
    </row>
    <row r="718" spans="1:3">
      <c r="A718" s="15"/>
      <c r="C718" s="2"/>
    </row>
    <row r="719" spans="1:3">
      <c r="A719" s="15"/>
      <c r="C719" s="2"/>
    </row>
    <row r="720" spans="1:3">
      <c r="A720" s="15"/>
      <c r="C720" s="2"/>
    </row>
    <row r="721" spans="1:3">
      <c r="A721" s="15"/>
      <c r="C721" s="2"/>
    </row>
    <row r="722" spans="1:3">
      <c r="A722" s="15"/>
      <c r="C722" s="2"/>
    </row>
    <row r="723" spans="1:3">
      <c r="A723" s="15"/>
      <c r="C723" s="2"/>
    </row>
    <row r="724" spans="1:3">
      <c r="A724" s="15"/>
      <c r="C724" s="2"/>
    </row>
    <row r="725" spans="1:3">
      <c r="A725" s="15"/>
      <c r="C725" s="2"/>
    </row>
    <row r="726" spans="1:3">
      <c r="A726" s="15"/>
      <c r="C726" s="2"/>
    </row>
    <row r="727" spans="1:3">
      <c r="A727" s="15"/>
      <c r="C727" s="2"/>
    </row>
    <row r="728" spans="1:3">
      <c r="A728" s="15"/>
      <c r="C728" s="2"/>
    </row>
    <row r="729" spans="1:3">
      <c r="A729" s="15"/>
      <c r="C729" s="2"/>
    </row>
    <row r="730" spans="1:3">
      <c r="A730" s="15"/>
      <c r="C730" s="2"/>
    </row>
    <row r="731" spans="1:3">
      <c r="A731" s="15"/>
      <c r="C731" s="2"/>
    </row>
    <row r="732" spans="1:3">
      <c r="A732" s="15"/>
      <c r="C732" s="2"/>
    </row>
    <row r="733" spans="1:3">
      <c r="A733" s="15"/>
      <c r="C733" s="2"/>
    </row>
    <row r="734" spans="1:3">
      <c r="A734" s="15"/>
      <c r="C734" s="2"/>
    </row>
    <row r="735" spans="1:3">
      <c r="A735" s="15"/>
      <c r="C735" s="2"/>
    </row>
    <row r="736" spans="1:3">
      <c r="A736" s="15"/>
      <c r="C736" s="2"/>
    </row>
    <row r="737" spans="1:3">
      <c r="A737" s="15"/>
      <c r="C737" s="2"/>
    </row>
    <row r="738" spans="1:3">
      <c r="A738" s="15"/>
      <c r="C738" s="2"/>
    </row>
    <row r="739" spans="1:3">
      <c r="A739" s="15"/>
      <c r="C739" s="2"/>
    </row>
    <row r="740" spans="1:3">
      <c r="A740" s="15"/>
      <c r="C740" s="2"/>
    </row>
    <row r="741" spans="1:3">
      <c r="A741" s="15"/>
      <c r="C741" s="2"/>
    </row>
    <row r="742" spans="1:3">
      <c r="A742" s="15"/>
      <c r="C742" s="2"/>
    </row>
    <row r="743" spans="1:3">
      <c r="A743" s="15"/>
      <c r="C743" s="2"/>
    </row>
    <row r="744" spans="1:3">
      <c r="A744" s="15"/>
      <c r="C744" s="2"/>
    </row>
    <row r="745" spans="1:3">
      <c r="A745" s="15"/>
      <c r="C745" s="2"/>
    </row>
    <row r="746" spans="1:3">
      <c r="A746" s="15"/>
      <c r="C746" s="2"/>
    </row>
    <row r="747" spans="1:3">
      <c r="A747" s="15"/>
      <c r="C747" s="2"/>
    </row>
    <row r="748" spans="1:3">
      <c r="A748" s="15"/>
      <c r="C748" s="2"/>
    </row>
    <row r="749" spans="1:3">
      <c r="A749" s="15"/>
      <c r="C749" s="2"/>
    </row>
    <row r="750" spans="1:3">
      <c r="A750" s="15"/>
      <c r="C750" s="2"/>
    </row>
    <row r="751" spans="1:3">
      <c r="A751" s="15"/>
      <c r="C751" s="2"/>
    </row>
    <row r="752" spans="1:3">
      <c r="A752" s="15"/>
      <c r="C752" s="2"/>
    </row>
    <row r="753" spans="1:3">
      <c r="A753" s="15"/>
      <c r="C753" s="2"/>
    </row>
    <row r="754" spans="1:3">
      <c r="A754" s="15"/>
      <c r="C754" s="2"/>
    </row>
    <row r="755" spans="1:3">
      <c r="A755" s="15"/>
      <c r="C755" s="2"/>
    </row>
    <row r="756" spans="1:3">
      <c r="A756" s="15"/>
      <c r="C756" s="2"/>
    </row>
    <row r="757" spans="1:3">
      <c r="A757" s="15"/>
      <c r="C757" s="2"/>
    </row>
    <row r="758" spans="1:3">
      <c r="A758" s="15"/>
      <c r="C758" s="2"/>
    </row>
    <row r="759" spans="1:3">
      <c r="A759" s="15"/>
      <c r="C759" s="2"/>
    </row>
    <row r="760" spans="1:3">
      <c r="A760" s="15"/>
      <c r="C760" s="2"/>
    </row>
    <row r="761" spans="1:3">
      <c r="A761" s="15"/>
      <c r="C761" s="2"/>
    </row>
    <row r="762" spans="1:3">
      <c r="A762" s="15"/>
      <c r="C762" s="2"/>
    </row>
    <row r="763" spans="1:3">
      <c r="A763" s="15"/>
      <c r="C763" s="2"/>
    </row>
    <row r="764" spans="1:3">
      <c r="A764" s="15"/>
      <c r="C764" s="2"/>
    </row>
    <row r="765" spans="1:3">
      <c r="A765" s="15"/>
      <c r="C765" s="2"/>
    </row>
    <row r="766" spans="1:3">
      <c r="A766" s="15"/>
      <c r="C766" s="2"/>
    </row>
    <row r="767" spans="1:3">
      <c r="A767" s="15"/>
      <c r="C767" s="2"/>
    </row>
    <row r="768" spans="1:3">
      <c r="A768" s="15"/>
      <c r="C768" s="2"/>
    </row>
    <row r="769" spans="1:3">
      <c r="A769" s="15"/>
      <c r="C769" s="2"/>
    </row>
    <row r="770" spans="1:3">
      <c r="A770" s="15"/>
      <c r="C770" s="2"/>
    </row>
    <row r="771" spans="1:3">
      <c r="A771" s="15"/>
      <c r="C771" s="2"/>
    </row>
    <row r="772" spans="1:3">
      <c r="A772" s="15"/>
      <c r="C772" s="2"/>
    </row>
    <row r="773" spans="1:3">
      <c r="A773" s="15"/>
      <c r="C773" s="2"/>
    </row>
    <row r="774" spans="1:3">
      <c r="A774" s="15"/>
      <c r="C774" s="2"/>
    </row>
    <row r="775" spans="1:3">
      <c r="A775" s="15"/>
      <c r="C775" s="2"/>
    </row>
    <row r="776" spans="1:3">
      <c r="A776" s="15"/>
      <c r="C776" s="2"/>
    </row>
    <row r="777" spans="1:3">
      <c r="A777" s="15"/>
      <c r="C777" s="2"/>
    </row>
    <row r="778" spans="1:3">
      <c r="A778" s="15"/>
      <c r="C778" s="2"/>
    </row>
    <row r="779" spans="1:3">
      <c r="A779" s="15"/>
      <c r="C779" s="2"/>
    </row>
    <row r="780" spans="1:3">
      <c r="A780" s="15"/>
      <c r="C780" s="2"/>
    </row>
    <row r="781" spans="1:3">
      <c r="A781" s="15"/>
      <c r="C781" s="2"/>
    </row>
    <row r="782" spans="1:3">
      <c r="A782" s="15"/>
      <c r="C782" s="2"/>
    </row>
    <row r="783" spans="1:3">
      <c r="A783" s="15"/>
      <c r="C783" s="2"/>
    </row>
    <row r="784" spans="1:3">
      <c r="A784" s="15"/>
      <c r="C784" s="2"/>
    </row>
    <row r="785" spans="1:3">
      <c r="A785" s="15"/>
      <c r="C785" s="2"/>
    </row>
    <row r="786" spans="1:3">
      <c r="A786" s="15"/>
      <c r="C786" s="2"/>
    </row>
    <row r="787" spans="1:3">
      <c r="A787" s="15"/>
      <c r="C787" s="2"/>
    </row>
    <row r="788" spans="1:3">
      <c r="A788" s="15"/>
      <c r="C788" s="2"/>
    </row>
    <row r="789" spans="1:3">
      <c r="A789" s="15"/>
      <c r="C789" s="2"/>
    </row>
    <row r="790" spans="1:3">
      <c r="A790" s="15"/>
      <c r="C790" s="2"/>
    </row>
    <row r="791" spans="1:3">
      <c r="A791" s="15"/>
      <c r="C791" s="2"/>
    </row>
    <row r="792" spans="1:3">
      <c r="A792" s="15"/>
      <c r="C792" s="2"/>
    </row>
    <row r="793" spans="1:3">
      <c r="A793" s="15"/>
      <c r="C793" s="2"/>
    </row>
    <row r="794" spans="1:3">
      <c r="A794" s="15"/>
      <c r="C794" s="2"/>
    </row>
    <row r="795" spans="1:3">
      <c r="A795" s="15"/>
      <c r="C795" s="2"/>
    </row>
    <row r="796" spans="1:3">
      <c r="A796" s="15"/>
      <c r="C796" s="2"/>
    </row>
    <row r="797" spans="1:3">
      <c r="A797" s="15"/>
      <c r="C797" s="2"/>
    </row>
    <row r="798" spans="1:3">
      <c r="A798" s="15"/>
      <c r="C798" s="2"/>
    </row>
    <row r="799" spans="1:3">
      <c r="A799" s="15"/>
      <c r="C799" s="2"/>
    </row>
    <row r="800" spans="1:3">
      <c r="A800" s="15"/>
      <c r="C800" s="2"/>
    </row>
    <row r="801" spans="1:3">
      <c r="A801" s="15"/>
      <c r="C801" s="2"/>
    </row>
    <row r="802" spans="1:3">
      <c r="A802" s="15"/>
      <c r="C802" s="2"/>
    </row>
    <row r="803" spans="1:3">
      <c r="A803" s="15"/>
      <c r="C803" s="2"/>
    </row>
    <row r="804" spans="1:3">
      <c r="A804" s="15"/>
      <c r="C804" s="2"/>
    </row>
    <row r="805" spans="1:3">
      <c r="A805" s="15"/>
      <c r="C805" s="2"/>
    </row>
    <row r="806" spans="1:3">
      <c r="A806" s="15"/>
      <c r="C806" s="2"/>
    </row>
    <row r="807" spans="1:3">
      <c r="A807" s="15"/>
      <c r="C807" s="2"/>
    </row>
    <row r="808" spans="1:3">
      <c r="A808" s="15"/>
      <c r="C808" s="2"/>
    </row>
    <row r="809" spans="1:3">
      <c r="A809" s="15"/>
      <c r="C809" s="2"/>
    </row>
    <row r="810" spans="1:3">
      <c r="A810" s="15"/>
      <c r="C810" s="2"/>
    </row>
    <row r="811" spans="1:3">
      <c r="A811" s="15"/>
      <c r="C811" s="2"/>
    </row>
    <row r="812" spans="1:3">
      <c r="A812" s="15"/>
      <c r="C812" s="2"/>
    </row>
    <row r="813" spans="1:3">
      <c r="A813" s="15"/>
      <c r="C813" s="2"/>
    </row>
    <row r="814" spans="1:3">
      <c r="A814" s="15"/>
      <c r="C814" s="2"/>
    </row>
    <row r="815" spans="1:3">
      <c r="A815" s="15"/>
      <c r="C815" s="2"/>
    </row>
    <row r="816" spans="1:3">
      <c r="A816" s="15"/>
      <c r="C816" s="2"/>
    </row>
    <row r="817" spans="1:3">
      <c r="A817" s="15"/>
      <c r="C817" s="2"/>
    </row>
    <row r="818" spans="1:3">
      <c r="A818" s="15"/>
      <c r="C818" s="2"/>
    </row>
    <row r="819" spans="1:3">
      <c r="A819" s="15"/>
      <c r="C819" s="2"/>
    </row>
    <row r="820" spans="1:3">
      <c r="A820" s="15"/>
      <c r="C820" s="2"/>
    </row>
    <row r="821" spans="1:3">
      <c r="A821" s="15"/>
      <c r="C821" s="2"/>
    </row>
    <row r="822" spans="1:3">
      <c r="A822" s="15"/>
      <c r="C822" s="2"/>
    </row>
    <row r="823" spans="1:3">
      <c r="A823" s="15"/>
      <c r="C823" s="2"/>
    </row>
    <row r="824" spans="1:3">
      <c r="A824" s="15"/>
      <c r="C824" s="2"/>
    </row>
    <row r="825" spans="1:3">
      <c r="A825" s="15"/>
      <c r="C825" s="2"/>
    </row>
    <row r="826" spans="1:3">
      <c r="A826" s="15"/>
      <c r="C826" s="2"/>
    </row>
    <row r="827" spans="1:3">
      <c r="A827" s="15"/>
      <c r="C827" s="2"/>
    </row>
    <row r="828" spans="1:3">
      <c r="A828" s="15"/>
      <c r="C828" s="2"/>
    </row>
    <row r="829" spans="1:3">
      <c r="A829" s="15"/>
      <c r="C829" s="2"/>
    </row>
    <row r="830" spans="1:3">
      <c r="A830" s="15"/>
      <c r="C830" s="2"/>
    </row>
    <row r="831" spans="1:3">
      <c r="A831" s="15"/>
      <c r="C831" s="2"/>
    </row>
    <row r="832" spans="1:3">
      <c r="A832" s="15"/>
      <c r="C832" s="2"/>
    </row>
    <row r="833" spans="1:3">
      <c r="A833" s="15"/>
      <c r="C833" s="2"/>
    </row>
    <row r="834" spans="1:3">
      <c r="A834" s="15"/>
      <c r="C834" s="2"/>
    </row>
    <row r="835" spans="1:3">
      <c r="A835" s="15"/>
      <c r="C835" s="2"/>
    </row>
    <row r="836" spans="1:3">
      <c r="A836" s="15"/>
      <c r="C836" s="2"/>
    </row>
    <row r="837" spans="1:3">
      <c r="A837" s="15"/>
      <c r="C837" s="2"/>
    </row>
    <row r="838" spans="1:3">
      <c r="A838" s="15"/>
      <c r="C838" s="2"/>
    </row>
    <row r="839" spans="1:3">
      <c r="A839" s="15"/>
      <c r="C839" s="2"/>
    </row>
    <row r="840" spans="1:3">
      <c r="A840" s="15"/>
      <c r="C840" s="2"/>
    </row>
    <row r="841" spans="1:3">
      <c r="A841" s="15"/>
      <c r="C841" s="2"/>
    </row>
    <row r="842" spans="1:3">
      <c r="A842" s="15"/>
      <c r="C842" s="2"/>
    </row>
    <row r="843" spans="1:3">
      <c r="A843" s="15"/>
      <c r="C843" s="2"/>
    </row>
    <row r="844" spans="1:3">
      <c r="A844" s="15"/>
      <c r="C844" s="2"/>
    </row>
    <row r="845" spans="1:3">
      <c r="A845" s="15"/>
      <c r="C845" s="2"/>
    </row>
    <row r="846" spans="1:3">
      <c r="A846" s="15"/>
      <c r="C846" s="2"/>
    </row>
    <row r="847" spans="1:3">
      <c r="A847" s="15"/>
      <c r="C847" s="2"/>
    </row>
    <row r="848" spans="1:3">
      <c r="A848" s="15"/>
      <c r="C848" s="2"/>
    </row>
    <row r="849" spans="1:3">
      <c r="A849" s="15"/>
      <c r="C849" s="2"/>
    </row>
    <row r="850" spans="1:3">
      <c r="A850" s="15"/>
      <c r="C850" s="2"/>
    </row>
    <row r="851" spans="1:3">
      <c r="A851" s="15"/>
      <c r="C851" s="2"/>
    </row>
    <row r="852" spans="1:3">
      <c r="A852" s="15"/>
      <c r="C852" s="2"/>
    </row>
    <row r="853" spans="1:3">
      <c r="A853" s="15"/>
      <c r="C853" s="2"/>
    </row>
    <row r="854" spans="1:3">
      <c r="A854" s="15"/>
      <c r="C854" s="2"/>
    </row>
    <row r="855" spans="1:3">
      <c r="A855" s="15"/>
      <c r="C855" s="2"/>
    </row>
    <row r="856" spans="1:3">
      <c r="A856" s="15"/>
      <c r="C856" s="2"/>
    </row>
    <row r="857" spans="1:3">
      <c r="A857" s="15"/>
      <c r="C857" s="2"/>
    </row>
    <row r="858" spans="1:3">
      <c r="A858" s="15"/>
      <c r="C858" s="2"/>
    </row>
    <row r="859" spans="1:3">
      <c r="A859" s="15"/>
      <c r="C859" s="2"/>
    </row>
    <row r="860" spans="1:3">
      <c r="A860" s="15"/>
      <c r="C860" s="2"/>
    </row>
    <row r="861" spans="1:3">
      <c r="A861" s="15"/>
      <c r="C861" s="2"/>
    </row>
    <row r="862" spans="1:3">
      <c r="A862" s="15"/>
      <c r="C862" s="2"/>
    </row>
    <row r="863" spans="1:3">
      <c r="A863" s="15"/>
      <c r="C863" s="2"/>
    </row>
    <row r="864" spans="1:3">
      <c r="A864" s="15"/>
      <c r="C864" s="2"/>
    </row>
    <row r="865" spans="1:3">
      <c r="A865" s="15"/>
      <c r="C865" s="2"/>
    </row>
    <row r="866" spans="1:3">
      <c r="A866" s="15"/>
      <c r="C866" s="2"/>
    </row>
    <row r="867" spans="1:3">
      <c r="A867" s="15"/>
      <c r="C867" s="2"/>
    </row>
    <row r="868" spans="1:3">
      <c r="A868" s="15"/>
      <c r="C868" s="2"/>
    </row>
    <row r="869" spans="1:3">
      <c r="A869" s="15"/>
      <c r="C869" s="2"/>
    </row>
    <row r="870" spans="1:3">
      <c r="A870" s="15"/>
      <c r="C870" s="2"/>
    </row>
    <row r="871" spans="1:3">
      <c r="A871" s="15"/>
      <c r="C871" s="2"/>
    </row>
    <row r="872" spans="1:3">
      <c r="A872" s="15"/>
      <c r="C872" s="2"/>
    </row>
    <row r="873" spans="1:3">
      <c r="A873" s="15"/>
      <c r="C873" s="2"/>
    </row>
    <row r="874" spans="1:3">
      <c r="A874" s="15"/>
      <c r="C874" s="2"/>
    </row>
    <row r="875" spans="1:3">
      <c r="A875" s="15"/>
      <c r="C875" s="2"/>
    </row>
    <row r="876" spans="1:3">
      <c r="A876" s="15"/>
      <c r="C876" s="2"/>
    </row>
    <row r="877" spans="1:3">
      <c r="A877" s="15"/>
      <c r="C877" s="2"/>
    </row>
    <row r="878" spans="1:3">
      <c r="A878" s="15"/>
      <c r="C878" s="2"/>
    </row>
    <row r="879" spans="1:3">
      <c r="A879" s="15"/>
      <c r="C879" s="2"/>
    </row>
    <row r="880" spans="1:3">
      <c r="A880" s="15"/>
      <c r="C880" s="2"/>
    </row>
    <row r="881" spans="1:3">
      <c r="A881" s="15"/>
      <c r="C881" s="2"/>
    </row>
    <row r="882" spans="1:3">
      <c r="A882" s="15"/>
      <c r="C882" s="2"/>
    </row>
    <row r="883" spans="1:3">
      <c r="A883" s="15"/>
      <c r="C883" s="2"/>
    </row>
    <row r="884" spans="1:3">
      <c r="A884" s="15"/>
      <c r="C884" s="2"/>
    </row>
    <row r="885" spans="1:3">
      <c r="A885" s="15"/>
      <c r="C885" s="2"/>
    </row>
    <row r="886" spans="1:3">
      <c r="A886" s="15"/>
      <c r="C886" s="2"/>
    </row>
    <row r="887" spans="1:3">
      <c r="A887" s="15"/>
      <c r="C887" s="2"/>
    </row>
    <row r="888" spans="1:3">
      <c r="A888" s="15"/>
      <c r="C888" s="2"/>
    </row>
    <row r="889" spans="1:3">
      <c r="A889" s="15"/>
      <c r="C889" s="2"/>
    </row>
    <row r="890" spans="1:3">
      <c r="A890" s="15"/>
      <c r="C890" s="2"/>
    </row>
    <row r="891" spans="1:3">
      <c r="A891" s="15"/>
      <c r="C891" s="2"/>
    </row>
    <row r="892" spans="1:3">
      <c r="A892" s="15"/>
      <c r="C892" s="2"/>
    </row>
    <row r="893" spans="1:3">
      <c r="A893" s="15"/>
      <c r="C893" s="2"/>
    </row>
    <row r="894" spans="1:3">
      <c r="A894" s="15"/>
      <c r="C894" s="2"/>
    </row>
    <row r="895" spans="1:3">
      <c r="A895" s="15"/>
      <c r="C895" s="2"/>
    </row>
    <row r="896" spans="1:3">
      <c r="A896" s="15"/>
      <c r="C896" s="2"/>
    </row>
    <row r="897" spans="1:3">
      <c r="A897" s="15"/>
      <c r="C897" s="2"/>
    </row>
    <row r="898" spans="1:3">
      <c r="A898" s="15"/>
      <c r="C898" s="2"/>
    </row>
    <row r="899" spans="1:3">
      <c r="A899" s="15"/>
      <c r="C899" s="2"/>
    </row>
    <row r="900" spans="1:3">
      <c r="A900" s="15"/>
      <c r="C900" s="2"/>
    </row>
    <row r="901" spans="1:3">
      <c r="A901" s="15"/>
      <c r="C901" s="2"/>
    </row>
    <row r="902" spans="1:3">
      <c r="A902" s="15"/>
      <c r="C902" s="2"/>
    </row>
    <row r="903" spans="1:3">
      <c r="A903" s="15"/>
      <c r="C903" s="2"/>
    </row>
    <row r="904" spans="1:3">
      <c r="A904" s="15"/>
      <c r="C904" s="2"/>
    </row>
    <row r="905" spans="1:3">
      <c r="A905" s="15"/>
      <c r="C905" s="2"/>
    </row>
    <row r="906" spans="1:3">
      <c r="A906" s="15"/>
      <c r="C906" s="2"/>
    </row>
    <row r="907" spans="1:3">
      <c r="A907" s="15"/>
      <c r="C907" s="2"/>
    </row>
    <row r="908" spans="1:3">
      <c r="A908" s="15"/>
      <c r="C908" s="2"/>
    </row>
    <row r="909" spans="1:3">
      <c r="A909" s="15"/>
      <c r="C909" s="2"/>
    </row>
    <row r="910" spans="1:3">
      <c r="A910" s="15"/>
      <c r="C910" s="2"/>
    </row>
    <row r="911" spans="1:3">
      <c r="A911" s="15"/>
      <c r="C911" s="2"/>
    </row>
    <row r="912" spans="1:3">
      <c r="A912" s="15"/>
      <c r="C912" s="2"/>
    </row>
    <row r="913" spans="1:3">
      <c r="A913" s="15"/>
      <c r="C913" s="2"/>
    </row>
    <row r="914" spans="1:3">
      <c r="A914" s="15"/>
      <c r="C914" s="2"/>
    </row>
    <row r="915" spans="1:3">
      <c r="A915" s="15"/>
      <c r="C915" s="2"/>
    </row>
    <row r="916" spans="1:3">
      <c r="A916" s="15"/>
      <c r="C916" s="2"/>
    </row>
    <row r="917" spans="1:3">
      <c r="A917" s="15"/>
      <c r="C917" s="2"/>
    </row>
    <row r="918" spans="1:3">
      <c r="A918" s="15"/>
      <c r="C918" s="2"/>
    </row>
    <row r="919" spans="1:3">
      <c r="A919" s="15"/>
      <c r="C919" s="2"/>
    </row>
    <row r="920" spans="1:3">
      <c r="A920" s="15"/>
      <c r="C920" s="2"/>
    </row>
    <row r="921" spans="1:3">
      <c r="A921" s="15"/>
      <c r="C921" s="2"/>
    </row>
    <row r="922" spans="1:3">
      <c r="A922" s="15"/>
      <c r="C922" s="2"/>
    </row>
    <row r="923" spans="1:3">
      <c r="A923" s="15"/>
      <c r="C923" s="2"/>
    </row>
    <row r="924" spans="1:3">
      <c r="A924" s="15"/>
      <c r="C924" s="2"/>
    </row>
    <row r="925" spans="1:3">
      <c r="A925" s="15"/>
      <c r="C925" s="2"/>
    </row>
    <row r="926" spans="1:3">
      <c r="A926" s="15"/>
      <c r="C926" s="2"/>
    </row>
    <row r="927" spans="1:3">
      <c r="A927" s="15"/>
      <c r="C927" s="2"/>
    </row>
    <row r="928" spans="1:3">
      <c r="A928" s="15"/>
      <c r="C928" s="2"/>
    </row>
    <row r="929" spans="1:3">
      <c r="A929" s="15"/>
      <c r="C929" s="2"/>
    </row>
    <row r="930" spans="1:3">
      <c r="A930" s="15"/>
      <c r="C930" s="2"/>
    </row>
    <row r="931" spans="1:3">
      <c r="A931" s="15"/>
      <c r="C931" s="2"/>
    </row>
    <row r="932" spans="1:3">
      <c r="A932" s="15"/>
      <c r="C932" s="2"/>
    </row>
    <row r="933" spans="1:3">
      <c r="A933" s="15"/>
      <c r="C933" s="2"/>
    </row>
    <row r="934" spans="1:3">
      <c r="A934" s="15"/>
      <c r="C934" s="2"/>
    </row>
    <row r="935" spans="1:3">
      <c r="A935" s="15"/>
      <c r="C935" s="2"/>
    </row>
    <row r="936" spans="1:3">
      <c r="A936" s="15"/>
      <c r="C936" s="2"/>
    </row>
    <row r="937" spans="1:3">
      <c r="A937" s="15"/>
      <c r="C937" s="2"/>
    </row>
    <row r="938" spans="1:3">
      <c r="A938" s="15"/>
      <c r="C938" s="2"/>
    </row>
    <row r="939" spans="1:3">
      <c r="A939" s="15"/>
      <c r="C939" s="2"/>
    </row>
    <row r="940" spans="1:3">
      <c r="A940" s="15"/>
      <c r="C940" s="2"/>
    </row>
    <row r="941" spans="1:3">
      <c r="A941" s="15"/>
      <c r="C941" s="2"/>
    </row>
    <row r="942" spans="1:3">
      <c r="A942" s="15"/>
      <c r="C942" s="2"/>
    </row>
    <row r="943" spans="1:3">
      <c r="A943" s="15"/>
      <c r="C943" s="2"/>
    </row>
    <row r="944" spans="1:3">
      <c r="A944" s="15"/>
      <c r="C944" s="2"/>
    </row>
    <row r="945" spans="1:3">
      <c r="A945" s="15"/>
      <c r="C945" s="2"/>
    </row>
    <row r="946" spans="1:3">
      <c r="A946" s="15"/>
      <c r="C946" s="2"/>
    </row>
    <row r="947" spans="1:3">
      <c r="A947" s="15"/>
      <c r="C947" s="2"/>
    </row>
    <row r="948" spans="1:3">
      <c r="A948" s="15"/>
      <c r="C948" s="2"/>
    </row>
    <row r="949" spans="1:3">
      <c r="A949" s="15"/>
      <c r="C949" s="2"/>
    </row>
    <row r="950" spans="1:3">
      <c r="A950" s="15"/>
      <c r="C950" s="2"/>
    </row>
    <row r="951" spans="1:3">
      <c r="A951" s="15"/>
      <c r="C951" s="2"/>
    </row>
    <row r="952" spans="1:3">
      <c r="A952" s="15"/>
      <c r="C952" s="2"/>
    </row>
    <row r="953" spans="1:3">
      <c r="A953" s="15"/>
      <c r="C953" s="2"/>
    </row>
    <row r="954" spans="1:3">
      <c r="A954" s="15"/>
      <c r="C954" s="2"/>
    </row>
    <row r="955" spans="1:3">
      <c r="A955" s="15"/>
      <c r="C955" s="2"/>
    </row>
    <row r="956" spans="1:3">
      <c r="A956" s="15"/>
      <c r="C956" s="2"/>
    </row>
    <row r="957" spans="1:3">
      <c r="A957" s="15"/>
      <c r="C957" s="2"/>
    </row>
    <row r="958" spans="1:3">
      <c r="A958" s="15"/>
      <c r="C958" s="2"/>
    </row>
    <row r="959" spans="1:3">
      <c r="A959" s="15"/>
      <c r="C959" s="2"/>
    </row>
    <row r="960" spans="1:3">
      <c r="A960" s="15"/>
      <c r="C960" s="2"/>
    </row>
    <row r="961" spans="1:3">
      <c r="A961" s="15"/>
      <c r="C961" s="2"/>
    </row>
    <row r="962" spans="1:3">
      <c r="A962" s="15"/>
      <c r="C962" s="2"/>
    </row>
    <row r="963" spans="1:3">
      <c r="A963" s="15"/>
      <c r="C963" s="2"/>
    </row>
    <row r="964" spans="1:3">
      <c r="A964" s="15"/>
      <c r="C964" s="2"/>
    </row>
    <row r="965" spans="1:3">
      <c r="A965" s="15"/>
      <c r="C965" s="2"/>
    </row>
    <row r="966" spans="1:3">
      <c r="A966" s="15"/>
      <c r="C966" s="2"/>
    </row>
    <row r="967" spans="1:3">
      <c r="A967" s="15"/>
      <c r="C967" s="2"/>
    </row>
    <row r="968" spans="1:3">
      <c r="A968" s="15"/>
      <c r="C968" s="2"/>
    </row>
    <row r="969" spans="1:3">
      <c r="A969" s="15"/>
      <c r="C969" s="2"/>
    </row>
    <row r="970" spans="1:3">
      <c r="A970" s="15"/>
      <c r="C970" s="2"/>
    </row>
    <row r="971" spans="1:3">
      <c r="A971" s="15"/>
      <c r="C971" s="2"/>
    </row>
    <row r="972" spans="1:3">
      <c r="A972" s="15"/>
      <c r="C972" s="2"/>
    </row>
    <row r="973" spans="1:3">
      <c r="A973" s="15"/>
      <c r="C973" s="2"/>
    </row>
    <row r="974" spans="1:3">
      <c r="A974" s="15"/>
      <c r="C974" s="2"/>
    </row>
    <row r="975" spans="1:3">
      <c r="A975" s="15"/>
      <c r="C975" s="2"/>
    </row>
    <row r="976" spans="1:3">
      <c r="A976" s="15"/>
      <c r="C976" s="2"/>
    </row>
    <row r="977" spans="1:3">
      <c r="A977" s="15"/>
      <c r="C977" s="2"/>
    </row>
    <row r="978" spans="1:3">
      <c r="A978" s="15"/>
      <c r="C978" s="2"/>
    </row>
    <row r="979" spans="1:3">
      <c r="A979" s="15"/>
      <c r="C979" s="2"/>
    </row>
    <row r="980" spans="1:3">
      <c r="A980" s="15"/>
      <c r="C980" s="2"/>
    </row>
    <row r="981" spans="1:3">
      <c r="A981" s="15"/>
      <c r="C981" s="2"/>
    </row>
    <row r="982" spans="1:3">
      <c r="A982" s="15"/>
      <c r="C982" s="2"/>
    </row>
    <row r="983" spans="1:3">
      <c r="A983" s="15"/>
      <c r="C983" s="2"/>
    </row>
    <row r="984" spans="1:3">
      <c r="A984" s="15"/>
      <c r="C984" s="2"/>
    </row>
    <row r="985" spans="1:3">
      <c r="A985" s="15"/>
      <c r="C985" s="2"/>
    </row>
    <row r="986" spans="1:3">
      <c r="A986" s="15"/>
      <c r="C986" s="2"/>
    </row>
    <row r="987" spans="1:3">
      <c r="A987" s="15"/>
      <c r="C987" s="2"/>
    </row>
    <row r="988" spans="1:3">
      <c r="A988" s="15"/>
      <c r="C988" s="2"/>
    </row>
    <row r="989" spans="1:3">
      <c r="A989" s="15"/>
      <c r="C989" s="2"/>
    </row>
    <row r="990" spans="1:3">
      <c r="A990" s="15"/>
      <c r="C990" s="2"/>
    </row>
    <row r="991" spans="1:3">
      <c r="A991" s="15"/>
      <c r="C991" s="2"/>
    </row>
    <row r="992" spans="1:3">
      <c r="A992" s="15"/>
      <c r="C992" s="2"/>
    </row>
    <row r="993" spans="1:3">
      <c r="A993" s="15"/>
      <c r="C993" s="2"/>
    </row>
    <row r="994" spans="1:3">
      <c r="A994" s="15"/>
      <c r="C994" s="2"/>
    </row>
    <row r="995" spans="1:3">
      <c r="A995" s="15"/>
      <c r="C995" s="2"/>
    </row>
    <row r="996" spans="1:3">
      <c r="A996" s="15"/>
      <c r="C996" s="2"/>
    </row>
    <row r="997" spans="1:3">
      <c r="A997" s="15"/>
      <c r="C997" s="2"/>
    </row>
    <row r="998" spans="1:3">
      <c r="A998" s="15"/>
      <c r="C998" s="2"/>
    </row>
    <row r="999" spans="1:3">
      <c r="A999" s="15"/>
      <c r="C999" s="2"/>
    </row>
    <row r="1000" spans="1:3">
      <c r="A1000" s="15"/>
      <c r="C1000" s="2"/>
    </row>
    <row r="1001" spans="1:3">
      <c r="A1001" s="15"/>
      <c r="C1001" s="2"/>
    </row>
    <row r="1002" spans="1:3">
      <c r="A1002" s="15"/>
      <c r="C1002" s="2"/>
    </row>
    <row r="1003" spans="1:3">
      <c r="A1003" s="15"/>
      <c r="C1003" s="2"/>
    </row>
    <row r="1004" spans="1:3">
      <c r="A1004" s="15"/>
      <c r="C1004" s="2"/>
    </row>
    <row r="1005" spans="1:3">
      <c r="A1005" s="15"/>
      <c r="C1005" s="2"/>
    </row>
    <row r="1006" spans="1:3">
      <c r="A1006" s="15"/>
      <c r="C1006" s="2"/>
    </row>
    <row r="1007" spans="1:3">
      <c r="A1007" s="15"/>
      <c r="C1007" s="2"/>
    </row>
    <row r="1008" spans="1:3">
      <c r="A1008" s="15"/>
      <c r="C1008" s="2"/>
    </row>
    <row r="1009" spans="1:3">
      <c r="A1009" s="15"/>
      <c r="C1009" s="2"/>
    </row>
    <row r="1010" spans="1:3">
      <c r="A1010" s="15"/>
      <c r="C1010" s="2"/>
    </row>
    <row r="1011" spans="1:3">
      <c r="A1011" s="15"/>
      <c r="C1011" s="2"/>
    </row>
    <row r="1012" spans="1:3">
      <c r="A1012" s="15"/>
      <c r="C1012" s="2"/>
    </row>
    <row r="1013" spans="1:3">
      <c r="A1013" s="15"/>
      <c r="C1013" s="2"/>
    </row>
    <row r="1014" spans="1:3">
      <c r="A1014" s="15"/>
      <c r="C1014" s="2"/>
    </row>
    <row r="1015" spans="1:3">
      <c r="A1015" s="15"/>
      <c r="C1015" s="2"/>
    </row>
    <row r="1016" spans="1:3">
      <c r="A1016" s="15"/>
      <c r="C1016" s="2"/>
    </row>
    <row r="1017" spans="1:3">
      <c r="A1017" s="15"/>
      <c r="C1017" s="2"/>
    </row>
    <row r="1018" spans="1:3">
      <c r="A1018" s="15"/>
      <c r="C1018" s="2"/>
    </row>
    <row r="1019" spans="1:3">
      <c r="A1019" s="15"/>
      <c r="C1019" s="2"/>
    </row>
    <row r="1020" spans="1:3">
      <c r="A1020" s="15"/>
      <c r="C1020" s="2"/>
    </row>
    <row r="1021" spans="1:3">
      <c r="A1021" s="15"/>
      <c r="C1021" s="2"/>
    </row>
    <row r="1022" spans="1:3">
      <c r="A1022" s="15"/>
      <c r="C1022" s="2"/>
    </row>
    <row r="1023" spans="1:3">
      <c r="A1023" s="15"/>
      <c r="C1023" s="2"/>
    </row>
    <row r="1024" spans="1:3">
      <c r="A1024" s="15"/>
      <c r="C1024" s="2"/>
    </row>
    <row r="1025" spans="1:3">
      <c r="A1025" s="15"/>
      <c r="C1025" s="2"/>
    </row>
    <row r="1026" spans="1:3">
      <c r="A1026" s="15"/>
      <c r="C1026" s="2"/>
    </row>
    <row r="1027" spans="1:3">
      <c r="A1027" s="15"/>
      <c r="C1027" s="2"/>
    </row>
    <row r="1028" spans="1:3">
      <c r="A1028" s="15"/>
      <c r="C1028" s="2"/>
    </row>
    <row r="1029" spans="1:3">
      <c r="A1029" s="15"/>
      <c r="C1029" s="2"/>
    </row>
    <row r="1030" spans="1:3">
      <c r="A1030" s="15"/>
      <c r="C1030" s="2"/>
    </row>
    <row r="1031" spans="1:3">
      <c r="A1031" s="15"/>
      <c r="C1031" s="2"/>
    </row>
    <row r="1032" spans="1:3">
      <c r="A1032" s="15"/>
      <c r="C1032" s="2"/>
    </row>
    <row r="1033" spans="1:3">
      <c r="A1033" s="15"/>
      <c r="C1033" s="2"/>
    </row>
  </sheetData>
  <mergeCells count="20">
    <mergeCell ref="C18:C30"/>
    <mergeCell ref="D18:D30"/>
    <mergeCell ref="E18:E30"/>
    <mergeCell ref="F18:F30"/>
    <mergeCell ref="A22:A23"/>
    <mergeCell ref="B31:E31"/>
    <mergeCell ref="G31:K31"/>
    <mergeCell ref="A3:L3"/>
    <mergeCell ref="A5:A6"/>
    <mergeCell ref="B5:B6"/>
    <mergeCell ref="C5:C6"/>
    <mergeCell ref="D5:F5"/>
    <mergeCell ref="G5:L5"/>
    <mergeCell ref="B13:B17"/>
    <mergeCell ref="C13:C17"/>
    <mergeCell ref="D13:D17"/>
    <mergeCell ref="E13:E17"/>
    <mergeCell ref="F13:F17"/>
    <mergeCell ref="A18:A20"/>
    <mergeCell ref="B18:B3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34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Зведена відомість</vt:lpstr>
      <vt:lpstr>Дах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revision>1</cp:revision>
  <dcterms:created xsi:type="dcterms:W3CDTF">2006-09-16T00:00:00Z</dcterms:created>
  <dcterms:modified xsi:type="dcterms:W3CDTF">2023-07-10T08:58:13Z</dcterms:modified>
  <dc:language>uk-UA</dc:language>
</cp:coreProperties>
</file>