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732C870-E11B-41FB-8B06-E207AA511C4B}" xr6:coauthVersionLast="47" xr6:coauthVersionMax="47" xr10:uidLastSave="{00000000-0000-0000-0000-000000000000}"/>
  <bookViews>
    <workbookView xWindow="-120" yWindow="-120" windowWidth="29040" windowHeight="15840" xr2:uid="{EC65BD73-0AF4-4AFB-AAF0-AB201BB915F7}"/>
  </bookViews>
  <sheets>
    <sheet name="ЗЗСО" sheetId="2" r:id="rId1"/>
  </sheets>
  <definedNames>
    <definedName name="_xlnm._FilterDatabase" localSheetId="0" hidden="1">ЗЗСО!$A$8:$Z$67</definedName>
    <definedName name="_xlnm.Print_Area" localSheetId="0">ЗЗСО!$A$1:$I$75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2" l="1"/>
  <c r="G65" i="2"/>
  <c r="F65" i="2"/>
  <c r="E65" i="2"/>
  <c r="D65" i="2"/>
  <c r="B65" i="2"/>
  <c r="C64" i="2"/>
  <c r="C63" i="2"/>
  <c r="C62" i="2"/>
  <c r="C61" i="2"/>
  <c r="H60" i="2"/>
  <c r="H66" i="2" s="1"/>
  <c r="G60" i="2"/>
  <c r="G66" i="2" s="1"/>
  <c r="F60" i="2"/>
  <c r="E60" i="2"/>
  <c r="D60" i="2"/>
  <c r="B60" i="2"/>
  <c r="C59" i="2"/>
  <c r="C58" i="2"/>
  <c r="C57" i="2"/>
  <c r="C56" i="2"/>
  <c r="H54" i="2"/>
  <c r="G54" i="2"/>
  <c r="F54" i="2"/>
  <c r="E54" i="2"/>
  <c r="D54" i="2"/>
  <c r="B54" i="2"/>
  <c r="C53" i="2"/>
  <c r="C52" i="2"/>
  <c r="C51" i="2"/>
  <c r="C50" i="2"/>
  <c r="H49" i="2"/>
  <c r="G49" i="2"/>
  <c r="F49" i="2"/>
  <c r="E49" i="2"/>
  <c r="D49" i="2"/>
  <c r="B49" i="2"/>
  <c r="C48" i="2"/>
  <c r="C47" i="2"/>
  <c r="C46" i="2"/>
  <c r="C45" i="2"/>
  <c r="H44" i="2"/>
  <c r="G44" i="2"/>
  <c r="F44" i="2"/>
  <c r="E44" i="2"/>
  <c r="D44" i="2"/>
  <c r="B44" i="2"/>
  <c r="C43" i="2"/>
  <c r="C42" i="2"/>
  <c r="C41" i="2"/>
  <c r="C40" i="2"/>
  <c r="H39" i="2"/>
  <c r="G39" i="2"/>
  <c r="F39" i="2"/>
  <c r="E39" i="2"/>
  <c r="D39" i="2"/>
  <c r="B39" i="2"/>
  <c r="C38" i="2"/>
  <c r="C37" i="2"/>
  <c r="C36" i="2"/>
  <c r="C35" i="2"/>
  <c r="H34" i="2"/>
  <c r="G34" i="2"/>
  <c r="F34" i="2"/>
  <c r="E34" i="2"/>
  <c r="D34" i="2"/>
  <c r="B34" i="2"/>
  <c r="C33" i="2"/>
  <c r="C32" i="2"/>
  <c r="C31" i="2"/>
  <c r="C30" i="2"/>
  <c r="H28" i="2"/>
  <c r="G28" i="2"/>
  <c r="F28" i="2"/>
  <c r="E28" i="2"/>
  <c r="D28" i="2"/>
  <c r="B28" i="2"/>
  <c r="C27" i="2"/>
  <c r="C26" i="2"/>
  <c r="C25" i="2"/>
  <c r="C24" i="2"/>
  <c r="H23" i="2"/>
  <c r="G23" i="2"/>
  <c r="F23" i="2"/>
  <c r="E23" i="2"/>
  <c r="D23" i="2"/>
  <c r="B23" i="2"/>
  <c r="C22" i="2"/>
  <c r="C21" i="2"/>
  <c r="C20" i="2"/>
  <c r="C19" i="2"/>
  <c r="H18" i="2"/>
  <c r="G18" i="2"/>
  <c r="F18" i="2"/>
  <c r="E18" i="2"/>
  <c r="D18" i="2"/>
  <c r="B18" i="2"/>
  <c r="C17" i="2"/>
  <c r="C16" i="2"/>
  <c r="C15" i="2"/>
  <c r="C14" i="2"/>
  <c r="H13" i="2"/>
  <c r="G13" i="2"/>
  <c r="F13" i="2"/>
  <c r="E13" i="2"/>
  <c r="D13" i="2"/>
  <c r="B13" i="2"/>
  <c r="C12" i="2"/>
  <c r="C11" i="2"/>
  <c r="C10" i="2"/>
  <c r="C9" i="2"/>
  <c r="H55" i="2" l="1"/>
  <c r="C54" i="2"/>
  <c r="C23" i="2"/>
  <c r="E66" i="2"/>
  <c r="F66" i="2"/>
  <c r="C65" i="2"/>
  <c r="B66" i="2"/>
  <c r="B55" i="2"/>
  <c r="H29" i="2"/>
  <c r="H67" i="2" s="1"/>
  <c r="B29" i="2"/>
  <c r="C44" i="2"/>
  <c r="D55" i="2"/>
  <c r="C28" i="2"/>
  <c r="C18" i="2"/>
  <c r="C60" i="2"/>
  <c r="C49" i="2"/>
  <c r="E55" i="2"/>
  <c r="F55" i="2"/>
  <c r="C39" i="2"/>
  <c r="G55" i="2"/>
  <c r="D29" i="2"/>
  <c r="F29" i="2"/>
  <c r="G29" i="2"/>
  <c r="E29" i="2"/>
  <c r="C34" i="2"/>
  <c r="C13" i="2"/>
  <c r="D66" i="2"/>
  <c r="C66" i="2" l="1"/>
  <c r="B67" i="2"/>
  <c r="D67" i="2"/>
  <c r="G67" i="2"/>
  <c r="E67" i="2"/>
  <c r="C55" i="2"/>
  <c r="F67" i="2"/>
  <c r="C29" i="2"/>
  <c r="C67" i="2" l="1"/>
</calcChain>
</file>

<file path=xl/sharedStrings.xml><?xml version="1.0" encoding="utf-8"?>
<sst xmlns="http://schemas.openxmlformats.org/spreadsheetml/2006/main" count="98" uniqueCount="71">
  <si>
    <t>Кількість класів</t>
  </si>
  <si>
    <t>КІЛЬКІСТЬ ОСОБОВИХ СПРАВ/НАДАНИХ ЗАЯВ, ОСІБ</t>
  </si>
  <si>
    <t>Очна форма навчання</t>
  </si>
  <si>
    <t>Індивідуальна форма навчання</t>
  </si>
  <si>
    <t>Сімейна форма навчання</t>
  </si>
  <si>
    <t>Педагогічний патронаж</t>
  </si>
  <si>
    <t>Екстернат</t>
  </si>
  <si>
    <t>1-А</t>
  </si>
  <si>
    <t>1-Б</t>
  </si>
  <si>
    <t>1-В</t>
  </si>
  <si>
    <t>ВСЬОГО 1 класи</t>
  </si>
  <si>
    <t>2-А</t>
  </si>
  <si>
    <t>2-Б</t>
  </si>
  <si>
    <t>ВСЬОГО 2 класи</t>
  </si>
  <si>
    <t>3-А</t>
  </si>
  <si>
    <t>3-Б</t>
  </si>
  <si>
    <t>3-В</t>
  </si>
  <si>
    <t>ВСЬОГО 3 класи</t>
  </si>
  <si>
    <t>4-А</t>
  </si>
  <si>
    <t>4-Б</t>
  </si>
  <si>
    <t>4-В</t>
  </si>
  <si>
    <t>ВСЬОГО 4 класи</t>
  </si>
  <si>
    <t>I - IV кл.</t>
  </si>
  <si>
    <t>5-А</t>
  </si>
  <si>
    <t>5-Б</t>
  </si>
  <si>
    <t>ВСЬОГО 5 класи</t>
  </si>
  <si>
    <t>6-А</t>
  </si>
  <si>
    <t>6-Б</t>
  </si>
  <si>
    <t>6-В</t>
  </si>
  <si>
    <t>ВСЬОГО 6 класи</t>
  </si>
  <si>
    <t>7-А</t>
  </si>
  <si>
    <t>7-Б</t>
  </si>
  <si>
    <t>7-В</t>
  </si>
  <si>
    <t>ВСЬОГО 7 класи</t>
  </si>
  <si>
    <t>8-А</t>
  </si>
  <si>
    <t>8-Б</t>
  </si>
  <si>
    <t>ВСЬОГО 8 класи</t>
  </si>
  <si>
    <t>9-А</t>
  </si>
  <si>
    <t>9-Б</t>
  </si>
  <si>
    <t>ВСЬОГО 9 класи</t>
  </si>
  <si>
    <t>V - IX кл.</t>
  </si>
  <si>
    <t>10-А</t>
  </si>
  <si>
    <t>10-Б</t>
  </si>
  <si>
    <t>10-В</t>
  </si>
  <si>
    <t>ВСЬОГО 10 класи</t>
  </si>
  <si>
    <t>11-А</t>
  </si>
  <si>
    <t>11-Б</t>
  </si>
  <si>
    <t>X - XI  кл.</t>
  </si>
  <si>
    <t>I - XI  кл.</t>
  </si>
  <si>
    <t>Виконавець (ПІБ, контактний телефон)</t>
  </si>
  <si>
    <r>
      <rPr>
        <b/>
        <i/>
        <u/>
        <sz val="11"/>
        <color rgb="FF000000"/>
        <rFont val="Times New Roman"/>
        <family val="1"/>
        <charset val="204"/>
      </rPr>
      <t>в тому числі</t>
    </r>
    <r>
      <rPr>
        <b/>
        <i/>
        <sz val="11"/>
        <color rgb="FF000000"/>
        <rFont val="Times New Roman"/>
        <family val="1"/>
        <charset val="204"/>
      </rPr>
      <t xml:space="preserve"> кількість учнів з особливими освітніми потребами</t>
    </r>
  </si>
  <si>
    <t>2-В</t>
  </si>
  <si>
    <t>5-В</t>
  </si>
  <si>
    <t>8-В</t>
  </si>
  <si>
    <t>9-В</t>
  </si>
  <si>
    <t>Кількість груп ГПД __ , в них учнів ___</t>
  </si>
  <si>
    <t>Кількість інклюзивних класів ____ , в них учнів _____</t>
  </si>
  <si>
    <t>Кількість спеціальних класів ____ , в них учнів ____</t>
  </si>
  <si>
    <t>Разом
очікувана кількість учнів (к.3 =к.4+к.5+к.6+к.7)</t>
  </si>
  <si>
    <t>Директор</t>
  </si>
  <si>
    <t>ПІБ</t>
  </si>
  <si>
    <r>
      <rPr>
        <b/>
        <u/>
        <sz val="12"/>
        <color rgb="FF000000"/>
        <rFont val="Times New Roman"/>
        <family val="1"/>
        <charset val="204"/>
      </rPr>
      <t xml:space="preserve">ОБОВ'ЯЗКОВО ЗАЗНАЧАТИ програму навчання </t>
    </r>
    <r>
      <rPr>
        <b/>
        <sz val="12"/>
        <color rgb="FF000000"/>
        <rFont val="Times New Roman"/>
        <family val="1"/>
        <charset val="204"/>
      </rPr>
      <t xml:space="preserve">(НУШ чи інше (Інтелект України, Росток, На крилах успіху) </t>
    </r>
    <r>
      <rPr>
        <b/>
        <u/>
        <sz val="12"/>
        <color rgb="FF000000"/>
        <rFont val="Times New Roman"/>
        <family val="1"/>
        <charset val="204"/>
      </rPr>
      <t>та спеціальний, інклюзивний чи дистанційний клас</t>
    </r>
  </si>
  <si>
    <t>МЕРЕЖА КЛАСІВ та УЧНІВ на 2026-2027 н. р.</t>
  </si>
  <si>
    <t>по ЗЗСО № 313</t>
  </si>
  <si>
    <t>станом на 05.09.2026 року</t>
  </si>
  <si>
    <t>НУШ</t>
  </si>
  <si>
    <t>НУШ (інклюзивний)</t>
  </si>
  <si>
    <t>НУШ, інклюзивний</t>
  </si>
  <si>
    <t>іноземна філологія</t>
  </si>
  <si>
    <t>математичний профіль</t>
  </si>
  <si>
    <t>інформаційно-технологічний профіль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</si>
</sst>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>
    <font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</font>
    <font>
      <b/>
      <i/>
      <sz val="2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12"/>
      <color rgb="FF000000"/>
      <name val="Times New Roman"/>
    </font>
    <font>
      <sz val="14"/>
      <name val="Calibri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14"/>
      <color rgb="FF000000"/>
      <name val="Times New Roman"/>
    </font>
    <font>
      <b/>
      <sz val="18"/>
      <color rgb="FF000000"/>
      <name val="Times New Roman"/>
    </font>
    <font>
      <sz val="18"/>
      <color rgb="FF000000"/>
      <name val="Times New Roman"/>
    </font>
    <font>
      <sz val="16"/>
      <color rgb="FF000000"/>
      <name val="Times New Roman"/>
    </font>
    <font>
      <b/>
      <sz val="16"/>
      <color rgb="FF000000"/>
      <name val="Times New Roman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name val="Calibri"/>
      <family val="2"/>
      <charset val="204"/>
    </font>
    <font>
      <b/>
      <i/>
      <u/>
      <sz val="11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i/>
      <u/>
      <sz val="18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u/>
      <sz val="18"/>
      <color theme="1"/>
      <name val="Calibri"/>
      <family val="2"/>
      <charset val="204"/>
      <scheme val="minor"/>
    </font>
    <font>
      <sz val="12"/>
      <color theme="1"/>
      <name val="Calibri"/>
      <scheme val="minor"/>
    </font>
    <font>
      <sz val="12"/>
      <color rgb="FF000000"/>
      <name val="&quot;Times New Roman&quot;"/>
    </font>
    <font>
      <sz val="12"/>
      <color rgb="FF1F1F1F"/>
      <name val="Calibri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0" xfId="0" applyFont="1" applyFill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2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164" fontId="8" fillId="2" borderId="0" xfId="0" applyNumberFormat="1" applyFont="1" applyFill="1"/>
    <xf numFmtId="0" fontId="6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0" fontId="9" fillId="0" borderId="0" xfId="0" applyFont="1"/>
    <xf numFmtId="1" fontId="2" fillId="2" borderId="7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/>
    </xf>
    <xf numFmtId="0" fontId="10" fillId="0" borderId="0" xfId="0" applyFont="1"/>
    <xf numFmtId="0" fontId="6" fillId="2" borderId="7" xfId="0" applyFont="1" applyFill="1" applyBorder="1" applyAlignment="1">
      <alignment horizontal="center" wrapText="1"/>
    </xf>
    <xf numFmtId="1" fontId="6" fillId="2" borderId="7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12" fillId="0" borderId="0" xfId="0" applyFont="1" applyAlignment="1">
      <alignment vertical="center"/>
    </xf>
    <xf numFmtId="0" fontId="12" fillId="2" borderId="0" xfId="0" applyFont="1" applyFill="1"/>
    <xf numFmtId="0" fontId="12" fillId="0" borderId="0" xfId="0" applyFont="1"/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2" borderId="0" xfId="0" applyFont="1" applyFill="1"/>
    <xf numFmtId="0" fontId="16" fillId="0" borderId="7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" fillId="0" borderId="0" xfId="0" applyFont="1"/>
    <xf numFmtId="0" fontId="21" fillId="0" borderId="0" xfId="0" applyFont="1" applyAlignment="1">
      <alignment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1" fontId="22" fillId="0" borderId="7" xfId="0" applyNumberFormat="1" applyFont="1" applyBorder="1" applyAlignment="1">
      <alignment horizontal="center" vertical="center"/>
    </xf>
    <xf numFmtId="0" fontId="24" fillId="2" borderId="0" xfId="0" applyFont="1" applyFill="1" applyAlignment="1">
      <alignment wrapText="1"/>
    </xf>
    <xf numFmtId="0" fontId="21" fillId="0" borderId="0" xfId="0" applyFont="1"/>
    <xf numFmtId="1" fontId="27" fillId="0" borderId="7" xfId="0" applyNumberFormat="1" applyFont="1" applyBorder="1" applyAlignment="1">
      <alignment horizontal="center" vertical="center"/>
    </xf>
    <xf numFmtId="164" fontId="27" fillId="2" borderId="7" xfId="0" applyNumberFormat="1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4" fontId="27" fillId="2" borderId="0" xfId="0" applyNumberFormat="1" applyFont="1" applyFill="1" applyAlignment="1">
      <alignment horizontal="center" vertical="center"/>
    </xf>
    <xf numFmtId="164" fontId="27" fillId="2" borderId="0" xfId="0" applyNumberFormat="1" applyFont="1" applyFill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25" fillId="0" borderId="0" xfId="0" applyFont="1"/>
    <xf numFmtId="0" fontId="12" fillId="0" borderId="0" xfId="0" applyFont="1" applyAlignment="1">
      <alignment horizontal="center" vertical="center"/>
    </xf>
    <xf numFmtId="164" fontId="2" fillId="2" borderId="7" xfId="0" applyNumberFormat="1" applyFont="1" applyFill="1" applyBorder="1" applyAlignment="1">
      <alignment horizontal="left" vertical="center" wrapText="1"/>
    </xf>
    <xf numFmtId="164" fontId="33" fillId="0" borderId="0" xfId="0" applyNumberFormat="1" applyFont="1" applyAlignment="1">
      <alignment horizontal="left"/>
    </xf>
    <xf numFmtId="164" fontId="33" fillId="0" borderId="7" xfId="0" applyNumberFormat="1" applyFont="1" applyBorder="1" applyAlignment="1">
      <alignment horizontal="left"/>
    </xf>
    <xf numFmtId="164" fontId="34" fillId="0" borderId="7" xfId="0" applyNumberFormat="1" applyFont="1" applyBorder="1" applyAlignment="1">
      <alignment horizontal="left"/>
    </xf>
    <xf numFmtId="164" fontId="35" fillId="0" borderId="0" xfId="0" applyNumberFormat="1" applyFont="1"/>
    <xf numFmtId="164" fontId="2" fillId="2" borderId="9" xfId="0" applyNumberFormat="1" applyFont="1" applyFill="1" applyBorder="1" applyAlignment="1">
      <alignment horizontal="left" vertical="center" wrapText="1"/>
    </xf>
    <xf numFmtId="164" fontId="36" fillId="2" borderId="7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2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0" xfId="0" applyFont="1" applyFill="1"/>
    <xf numFmtId="0" fontId="24" fillId="0" borderId="0" xfId="0" applyFont="1" applyAlignment="1">
      <alignment horizontal="center" wrapText="1"/>
    </xf>
    <xf numFmtId="0" fontId="25" fillId="0" borderId="0" xfId="0" applyFont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2" fillId="0" borderId="0" xfId="0" applyFont="1"/>
    <xf numFmtId="0" fontId="7" fillId="0" borderId="5" xfId="0" applyFont="1" applyBorder="1"/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5" xfId="0" applyFont="1" applyBorder="1"/>
    <xf numFmtId="0" fontId="19" fillId="0" borderId="6" xfId="0" applyFont="1" applyBorder="1"/>
    <xf numFmtId="0" fontId="23" fillId="2" borderId="1" xfId="0" applyFont="1" applyFill="1" applyBorder="1" applyAlignment="1">
      <alignment horizontal="center" vertical="center" wrapText="1"/>
    </xf>
    <xf numFmtId="0" fontId="31" fillId="0" borderId="5" xfId="0" applyFont="1" applyBorder="1"/>
    <xf numFmtId="0" fontId="31" fillId="0" borderId="6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7DBC7-398C-45FC-A146-75163F6865AC}">
  <sheetPr>
    <tabColor rgb="FFFFFFCC"/>
  </sheetPr>
  <dimension ref="A1:Z75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D1" sqref="D1"/>
      <selection pane="bottomLeft" activeCell="A7" sqref="A7"/>
      <selection pane="bottomRight" activeCell="I28" sqref="I28"/>
    </sheetView>
  </sheetViews>
  <sheetFormatPr defaultColWidth="10.09765625" defaultRowHeight="15" customHeight="1"/>
  <cols>
    <col min="1" max="1" width="11.19921875" customWidth="1"/>
    <col min="2" max="2" width="5.69921875" customWidth="1"/>
    <col min="3" max="3" width="14.69921875" customWidth="1"/>
    <col min="4" max="4" width="10.796875" customWidth="1"/>
    <col min="5" max="7" width="12.69921875" customWidth="1"/>
    <col min="8" max="8" width="11.69921875" customWidth="1"/>
    <col min="9" max="9" width="28.09765625" customWidth="1"/>
    <col min="10" max="20" width="4.69921875" customWidth="1"/>
    <col min="21" max="21" width="5.796875" customWidth="1"/>
    <col min="22" max="26" width="4.3984375" customWidth="1"/>
  </cols>
  <sheetData>
    <row r="1" spans="1:26" s="57" customFormat="1" ht="29.25" customHeight="1">
      <c r="A1" s="76" t="s">
        <v>62</v>
      </c>
      <c r="B1" s="77"/>
      <c r="C1" s="77"/>
      <c r="D1" s="77"/>
      <c r="E1" s="77"/>
      <c r="F1" s="77"/>
      <c r="G1" s="77"/>
      <c r="H1" s="77"/>
      <c r="I1" s="77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7"/>
      <c r="W1" s="47"/>
      <c r="X1" s="47"/>
      <c r="Y1" s="47"/>
      <c r="Z1" s="47"/>
    </row>
    <row r="2" spans="1:26" s="57" customFormat="1" ht="29.25" customHeight="1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7"/>
      <c r="W2" s="47"/>
      <c r="X2" s="47"/>
      <c r="Y2" s="47"/>
      <c r="Z2" s="47"/>
    </row>
    <row r="3" spans="1:26" s="57" customFormat="1" ht="29.25" customHeight="1">
      <c r="A3" s="79" t="s">
        <v>64</v>
      </c>
      <c r="B3" s="80"/>
      <c r="C3" s="80"/>
      <c r="D3" s="80"/>
      <c r="E3" s="80"/>
      <c r="F3" s="80"/>
      <c r="G3" s="80"/>
      <c r="H3" s="80"/>
      <c r="I3" s="80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7"/>
      <c r="Y3" s="47"/>
      <c r="Z3" s="47"/>
    </row>
    <row r="4" spans="1:26" ht="11.25" customHeight="1">
      <c r="A4" s="3"/>
      <c r="B4" s="3"/>
      <c r="C4" s="3"/>
      <c r="D4" s="3"/>
      <c r="E4" s="3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30" customHeight="1">
      <c r="A5" s="68"/>
      <c r="B5" s="68" t="s">
        <v>0</v>
      </c>
      <c r="C5" s="82" t="s">
        <v>58</v>
      </c>
      <c r="D5" s="70" t="s">
        <v>1</v>
      </c>
      <c r="E5" s="71"/>
      <c r="F5" s="71"/>
      <c r="G5" s="72"/>
      <c r="H5" s="83" t="s">
        <v>50</v>
      </c>
      <c r="I5" s="86" t="s">
        <v>61</v>
      </c>
      <c r="J5" s="4"/>
      <c r="K5" s="4"/>
      <c r="L5" s="4"/>
      <c r="M5" s="4"/>
      <c r="N5" s="4"/>
      <c r="O5" s="4"/>
      <c r="P5" s="4"/>
      <c r="Q5" s="4"/>
      <c r="R5" s="4"/>
      <c r="S5" s="66"/>
      <c r="T5" s="67"/>
      <c r="U5" s="55"/>
      <c r="V5" s="5"/>
      <c r="W5" s="5"/>
      <c r="X5" s="5"/>
      <c r="Y5" s="5"/>
      <c r="Z5" s="5"/>
    </row>
    <row r="6" spans="1:26" ht="27" customHeight="1">
      <c r="A6" s="81"/>
      <c r="B6" s="81"/>
      <c r="C6" s="81"/>
      <c r="D6" s="68" t="s">
        <v>2</v>
      </c>
      <c r="E6" s="70" t="s">
        <v>3</v>
      </c>
      <c r="F6" s="71"/>
      <c r="G6" s="72"/>
      <c r="H6" s="84"/>
      <c r="I6" s="87"/>
      <c r="J6" s="4"/>
      <c r="K6" s="4"/>
      <c r="L6" s="4"/>
      <c r="M6" s="4"/>
      <c r="N6" s="4"/>
      <c r="O6" s="4"/>
      <c r="P6" s="4"/>
      <c r="Q6" s="4"/>
      <c r="R6" s="4"/>
      <c r="S6" s="55"/>
      <c r="T6" s="55"/>
      <c r="U6" s="55"/>
      <c r="V6" s="5"/>
      <c r="W6" s="5"/>
      <c r="X6" s="5"/>
      <c r="Y6" s="5"/>
      <c r="Z6" s="5"/>
    </row>
    <row r="7" spans="1:26" ht="37.9" customHeight="1">
      <c r="A7" s="69"/>
      <c r="B7" s="69"/>
      <c r="C7" s="69"/>
      <c r="D7" s="69"/>
      <c r="E7" s="6" t="s">
        <v>4</v>
      </c>
      <c r="F7" s="6" t="s">
        <v>5</v>
      </c>
      <c r="G7" s="6" t="s">
        <v>6</v>
      </c>
      <c r="H7" s="85"/>
      <c r="I7" s="88"/>
      <c r="J7" s="4"/>
      <c r="K7" s="4"/>
      <c r="L7" s="4"/>
      <c r="M7" s="4"/>
      <c r="N7" s="4"/>
      <c r="O7" s="4"/>
      <c r="P7" s="4"/>
      <c r="Q7" s="4"/>
      <c r="R7" s="4"/>
      <c r="S7" s="55"/>
      <c r="T7" s="55"/>
      <c r="U7" s="55"/>
      <c r="V7" s="5"/>
      <c r="W7" s="5"/>
      <c r="X7" s="5"/>
      <c r="Y7" s="5"/>
      <c r="Z7" s="5"/>
    </row>
    <row r="8" spans="1:26" s="40" customFormat="1" ht="19.149999999999999" customHeight="1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  <c r="W8" s="39"/>
      <c r="X8" s="39"/>
      <c r="Y8" s="39"/>
      <c r="Z8" s="39"/>
    </row>
    <row r="9" spans="1:26" ht="18.75">
      <c r="A9" s="7">
        <v>1</v>
      </c>
      <c r="B9" s="8" t="s">
        <v>7</v>
      </c>
      <c r="C9" s="45">
        <f>D9+E9+F9+G9</f>
        <v>19</v>
      </c>
      <c r="D9" s="8">
        <v>19</v>
      </c>
      <c r="E9" s="8"/>
      <c r="F9" s="8"/>
      <c r="G9" s="8"/>
      <c r="H9" s="8"/>
      <c r="I9" s="59" t="s">
        <v>65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  <c r="V9" s="2"/>
      <c r="W9" s="2"/>
      <c r="X9" s="2"/>
      <c r="Y9" s="2"/>
      <c r="Z9" s="2"/>
    </row>
    <row r="10" spans="1:26" ht="18.75">
      <c r="A10" s="7">
        <v>1</v>
      </c>
      <c r="B10" s="8" t="s">
        <v>8</v>
      </c>
      <c r="C10" s="45">
        <f t="shared" ref="C10:C67" si="0">D10+E10+F10+G10</f>
        <v>19</v>
      </c>
      <c r="D10" s="8">
        <v>18</v>
      </c>
      <c r="E10" s="8">
        <v>1</v>
      </c>
      <c r="F10" s="8"/>
      <c r="G10" s="8"/>
      <c r="H10" s="8">
        <v>2</v>
      </c>
      <c r="I10" s="60" t="s">
        <v>66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  <c r="V10" s="2"/>
      <c r="W10" s="2"/>
      <c r="X10" s="2"/>
      <c r="Y10" s="2"/>
      <c r="Z10" s="2"/>
    </row>
    <row r="11" spans="1:26" ht="18.75">
      <c r="A11" s="7">
        <v>1</v>
      </c>
      <c r="B11" s="8" t="s">
        <v>9</v>
      </c>
      <c r="C11" s="45">
        <f t="shared" si="0"/>
        <v>20</v>
      </c>
      <c r="D11" s="8">
        <v>20</v>
      </c>
      <c r="E11" s="8"/>
      <c r="F11" s="8"/>
      <c r="G11" s="8"/>
      <c r="H11" s="8"/>
      <c r="I11" s="61" t="s">
        <v>65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/>
      <c r="V11" s="2"/>
      <c r="W11" s="2"/>
      <c r="X11" s="2"/>
      <c r="Y11" s="2"/>
      <c r="Z11" s="2"/>
    </row>
    <row r="12" spans="1:26" ht="18.75" hidden="1">
      <c r="A12" s="11">
        <v>1</v>
      </c>
      <c r="B12" s="8"/>
      <c r="C12" s="45">
        <f t="shared" si="0"/>
        <v>0</v>
      </c>
      <c r="D12" s="8"/>
      <c r="E12" s="8"/>
      <c r="F12" s="8"/>
      <c r="G12" s="8"/>
      <c r="H12" s="8"/>
      <c r="I12" s="42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/>
      <c r="V12" s="2"/>
      <c r="W12" s="2"/>
      <c r="X12" s="2"/>
      <c r="Y12" s="2"/>
      <c r="Z12" s="2"/>
    </row>
    <row r="13" spans="1:26" ht="32.25">
      <c r="A13" s="7" t="s">
        <v>10</v>
      </c>
      <c r="B13" s="12">
        <f>COUNTA(B9:B12)</f>
        <v>3</v>
      </c>
      <c r="C13" s="45">
        <f t="shared" si="0"/>
        <v>58</v>
      </c>
      <c r="D13" s="12">
        <f t="shared" ref="D13:H13" si="1">SUM(D9:D12)</f>
        <v>57</v>
      </c>
      <c r="E13" s="12">
        <f t="shared" si="1"/>
        <v>1</v>
      </c>
      <c r="F13" s="12">
        <f t="shared" si="1"/>
        <v>0</v>
      </c>
      <c r="G13" s="12">
        <f t="shared" si="1"/>
        <v>0</v>
      </c>
      <c r="H13" s="12">
        <f t="shared" si="1"/>
        <v>2</v>
      </c>
      <c r="I13" s="4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0"/>
      <c r="V13" s="14"/>
      <c r="W13" s="14"/>
      <c r="X13" s="14"/>
      <c r="Y13" s="14"/>
      <c r="Z13" s="14"/>
    </row>
    <row r="14" spans="1:26" ht="18.75">
      <c r="A14" s="7">
        <v>2</v>
      </c>
      <c r="B14" s="15" t="s">
        <v>11</v>
      </c>
      <c r="C14" s="45">
        <f t="shared" si="0"/>
        <v>25</v>
      </c>
      <c r="D14" s="8">
        <v>25</v>
      </c>
      <c r="E14" s="8"/>
      <c r="F14" s="8"/>
      <c r="G14" s="8"/>
      <c r="H14" s="8"/>
      <c r="I14" s="60" t="s">
        <v>65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2"/>
      <c r="W14" s="2"/>
      <c r="X14" s="2"/>
      <c r="Y14" s="2"/>
      <c r="Z14" s="2"/>
    </row>
    <row r="15" spans="1:26" ht="18.75">
      <c r="A15" s="7">
        <v>2</v>
      </c>
      <c r="B15" s="15" t="s">
        <v>12</v>
      </c>
      <c r="C15" s="45">
        <f t="shared" si="0"/>
        <v>20</v>
      </c>
      <c r="D15" s="8">
        <v>19</v>
      </c>
      <c r="E15" s="8">
        <v>1</v>
      </c>
      <c r="F15" s="8"/>
      <c r="G15" s="8"/>
      <c r="H15" s="8">
        <v>1</v>
      </c>
      <c r="I15" s="62" t="s">
        <v>67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  <c r="V15" s="2"/>
      <c r="W15" s="2"/>
      <c r="X15" s="2"/>
      <c r="Y15" s="2"/>
      <c r="Z15" s="2"/>
    </row>
    <row r="16" spans="1:26" ht="18.75">
      <c r="A16" s="11">
        <v>2</v>
      </c>
      <c r="B16" s="15" t="s">
        <v>51</v>
      </c>
      <c r="C16" s="45">
        <f t="shared" si="0"/>
        <v>21</v>
      </c>
      <c r="D16" s="8">
        <v>21</v>
      </c>
      <c r="E16" s="8"/>
      <c r="F16" s="8"/>
      <c r="G16" s="8"/>
      <c r="H16" s="8"/>
      <c r="I16" s="63" t="s">
        <v>65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  <c r="V16" s="2"/>
      <c r="W16" s="2"/>
      <c r="X16" s="2"/>
      <c r="Y16" s="2"/>
      <c r="Z16" s="2"/>
    </row>
    <row r="17" spans="1:26" ht="18.75" hidden="1">
      <c r="A17" s="11">
        <v>2</v>
      </c>
      <c r="B17" s="15"/>
      <c r="C17" s="45">
        <f t="shared" si="0"/>
        <v>0</v>
      </c>
      <c r="D17" s="8"/>
      <c r="E17" s="8"/>
      <c r="F17" s="8"/>
      <c r="G17" s="8"/>
      <c r="H17" s="8"/>
      <c r="I17" s="42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  <c r="V17" s="2"/>
      <c r="W17" s="2"/>
      <c r="X17" s="2"/>
      <c r="Y17" s="2"/>
      <c r="Z17" s="2"/>
    </row>
    <row r="18" spans="1:26" ht="32.25">
      <c r="A18" s="7" t="s">
        <v>13</v>
      </c>
      <c r="B18" s="12">
        <f>COUNTA(B14:B17)</f>
        <v>3</v>
      </c>
      <c r="C18" s="45">
        <f t="shared" si="0"/>
        <v>66</v>
      </c>
      <c r="D18" s="12">
        <f t="shared" ref="D18:H18" si="2">SUM(D14:D17)</f>
        <v>65</v>
      </c>
      <c r="E18" s="12">
        <f t="shared" si="2"/>
        <v>1</v>
      </c>
      <c r="F18" s="12">
        <f t="shared" si="2"/>
        <v>0</v>
      </c>
      <c r="G18" s="12">
        <f t="shared" si="2"/>
        <v>0</v>
      </c>
      <c r="H18" s="12">
        <f t="shared" si="2"/>
        <v>1</v>
      </c>
      <c r="I18" s="4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0"/>
      <c r="V18" s="14"/>
      <c r="W18" s="14"/>
      <c r="X18" s="14"/>
      <c r="Y18" s="14"/>
      <c r="Z18" s="14"/>
    </row>
    <row r="19" spans="1:26" ht="18.75">
      <c r="A19" s="7">
        <v>3</v>
      </c>
      <c r="B19" s="15" t="s">
        <v>14</v>
      </c>
      <c r="C19" s="45">
        <f t="shared" si="0"/>
        <v>21</v>
      </c>
      <c r="D19" s="8">
        <v>21</v>
      </c>
      <c r="E19" s="8"/>
      <c r="F19" s="8"/>
      <c r="G19" s="8"/>
      <c r="H19" s="8"/>
      <c r="I19" s="59" t="s">
        <v>65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  <c r="V19" s="2"/>
      <c r="W19" s="2"/>
      <c r="X19" s="2"/>
      <c r="Y19" s="2"/>
      <c r="Z19" s="2"/>
    </row>
    <row r="20" spans="1:26" ht="18.75">
      <c r="A20" s="7">
        <v>3</v>
      </c>
      <c r="B20" s="15" t="s">
        <v>15</v>
      </c>
      <c r="C20" s="45">
        <f t="shared" si="0"/>
        <v>22</v>
      </c>
      <c r="D20" s="8">
        <v>22</v>
      </c>
      <c r="E20" s="8"/>
      <c r="F20" s="8"/>
      <c r="G20" s="8"/>
      <c r="H20" s="8">
        <v>1</v>
      </c>
      <c r="I20" s="59" t="s">
        <v>66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  <c r="V20" s="2"/>
      <c r="W20" s="2"/>
      <c r="X20" s="2"/>
      <c r="Y20" s="2"/>
      <c r="Z20" s="2"/>
    </row>
    <row r="21" spans="1:26" ht="18.75">
      <c r="A21" s="7">
        <v>3</v>
      </c>
      <c r="B21" s="15" t="s">
        <v>16</v>
      </c>
      <c r="C21" s="45">
        <f t="shared" si="0"/>
        <v>21</v>
      </c>
      <c r="D21" s="8">
        <v>20</v>
      </c>
      <c r="E21" s="8">
        <v>1</v>
      </c>
      <c r="F21" s="8"/>
      <c r="G21" s="8"/>
      <c r="H21" s="8">
        <v>1</v>
      </c>
      <c r="I21" s="59" t="s">
        <v>67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0"/>
      <c r="V21" s="2"/>
      <c r="W21" s="2"/>
      <c r="X21" s="2"/>
      <c r="Y21" s="2"/>
      <c r="Z21" s="2"/>
    </row>
    <row r="22" spans="1:26" ht="18.75" hidden="1">
      <c r="A22" s="11">
        <v>3</v>
      </c>
      <c r="B22" s="15"/>
      <c r="C22" s="45">
        <f t="shared" si="0"/>
        <v>0</v>
      </c>
      <c r="D22" s="8"/>
      <c r="E22" s="8"/>
      <c r="F22" s="8"/>
      <c r="G22" s="8"/>
      <c r="H22" s="8"/>
      <c r="I22" s="42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  <c r="V22" s="2"/>
      <c r="W22" s="2"/>
      <c r="X22" s="2"/>
      <c r="Y22" s="2"/>
      <c r="Z22" s="2"/>
    </row>
    <row r="23" spans="1:26" ht="32.25">
      <c r="A23" s="7" t="s">
        <v>17</v>
      </c>
      <c r="B23" s="12">
        <f>COUNTA(B19:B22)</f>
        <v>3</v>
      </c>
      <c r="C23" s="45">
        <f t="shared" si="0"/>
        <v>64</v>
      </c>
      <c r="D23" s="12">
        <f t="shared" ref="D23:H23" si="3">SUM(D19:D22)</f>
        <v>63</v>
      </c>
      <c r="E23" s="12">
        <f t="shared" si="3"/>
        <v>1</v>
      </c>
      <c r="F23" s="12">
        <f t="shared" si="3"/>
        <v>0</v>
      </c>
      <c r="G23" s="12">
        <f t="shared" si="3"/>
        <v>0</v>
      </c>
      <c r="H23" s="12">
        <f t="shared" si="3"/>
        <v>2</v>
      </c>
      <c r="I23" s="4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0"/>
      <c r="V23" s="14"/>
      <c r="W23" s="14"/>
      <c r="X23" s="14"/>
      <c r="Y23" s="14"/>
      <c r="Z23" s="14"/>
    </row>
    <row r="24" spans="1:26" ht="18.75">
      <c r="A24" s="7">
        <v>4</v>
      </c>
      <c r="B24" s="15" t="s">
        <v>18</v>
      </c>
      <c r="C24" s="45">
        <f t="shared" si="0"/>
        <v>29</v>
      </c>
      <c r="D24" s="8">
        <v>27</v>
      </c>
      <c r="E24" s="8">
        <v>2</v>
      </c>
      <c r="F24" s="8"/>
      <c r="G24" s="8"/>
      <c r="H24" s="8"/>
      <c r="I24" s="59" t="s">
        <v>67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0"/>
      <c r="V24" s="2"/>
      <c r="W24" s="2"/>
      <c r="X24" s="2"/>
      <c r="Y24" s="2"/>
      <c r="Z24" s="2"/>
    </row>
    <row r="25" spans="1:26" ht="18.75">
      <c r="A25" s="7">
        <v>4</v>
      </c>
      <c r="B25" s="15" t="s">
        <v>19</v>
      </c>
      <c r="C25" s="45">
        <f t="shared" si="0"/>
        <v>23</v>
      </c>
      <c r="D25" s="8">
        <v>20</v>
      </c>
      <c r="E25" s="8">
        <v>3</v>
      </c>
      <c r="F25" s="8"/>
      <c r="G25" s="8"/>
      <c r="H25" s="8"/>
      <c r="I25" s="59" t="s">
        <v>65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0"/>
      <c r="V25" s="2"/>
      <c r="W25" s="2"/>
      <c r="X25" s="2"/>
      <c r="Y25" s="2"/>
      <c r="Z25" s="2"/>
    </row>
    <row r="26" spans="1:26" ht="18.75">
      <c r="A26" s="7">
        <v>4</v>
      </c>
      <c r="B26" s="15" t="s">
        <v>20</v>
      </c>
      <c r="C26" s="45">
        <f t="shared" si="0"/>
        <v>25</v>
      </c>
      <c r="D26" s="8">
        <v>24</v>
      </c>
      <c r="E26" s="8"/>
      <c r="F26" s="8">
        <v>1</v>
      </c>
      <c r="G26" s="8"/>
      <c r="H26" s="8"/>
      <c r="I26" s="59" t="s">
        <v>67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  <c r="V26" s="2"/>
      <c r="W26" s="2"/>
      <c r="X26" s="2"/>
      <c r="Y26" s="2"/>
      <c r="Z26" s="2"/>
    </row>
    <row r="27" spans="1:26" ht="18.75" hidden="1">
      <c r="A27" s="11">
        <v>4</v>
      </c>
      <c r="B27" s="15"/>
      <c r="C27" s="45">
        <f t="shared" si="0"/>
        <v>0</v>
      </c>
      <c r="D27" s="8"/>
      <c r="E27" s="8"/>
      <c r="F27" s="8"/>
      <c r="G27" s="8"/>
      <c r="H27" s="8"/>
      <c r="I27" s="42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0"/>
      <c r="V27" s="2"/>
      <c r="W27" s="2"/>
      <c r="X27" s="2"/>
      <c r="Y27" s="2"/>
      <c r="Z27" s="2"/>
    </row>
    <row r="28" spans="1:26" ht="32.25">
      <c r="A28" s="7" t="s">
        <v>21</v>
      </c>
      <c r="B28" s="12">
        <f>COUNTA(B24:B27)</f>
        <v>3</v>
      </c>
      <c r="C28" s="45">
        <f t="shared" si="0"/>
        <v>77</v>
      </c>
      <c r="D28" s="12">
        <f t="shared" ref="D28:H28" si="4">SUM(D24:D27)</f>
        <v>71</v>
      </c>
      <c r="E28" s="12">
        <f t="shared" si="4"/>
        <v>5</v>
      </c>
      <c r="F28" s="12">
        <f t="shared" si="4"/>
        <v>1</v>
      </c>
      <c r="G28" s="12">
        <f t="shared" si="4"/>
        <v>0</v>
      </c>
      <c r="H28" s="12">
        <f t="shared" si="4"/>
        <v>0</v>
      </c>
      <c r="I28" s="4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0"/>
      <c r="V28" s="14"/>
      <c r="W28" s="14"/>
      <c r="X28" s="14"/>
      <c r="Y28" s="14"/>
      <c r="Z28" s="14"/>
    </row>
    <row r="29" spans="1:26" s="54" customFormat="1" ht="28.9" customHeight="1">
      <c r="A29" s="50" t="s">
        <v>22</v>
      </c>
      <c r="B29" s="48">
        <f>B13+B18+B23+B28</f>
        <v>12</v>
      </c>
      <c r="C29" s="45">
        <f t="shared" si="0"/>
        <v>265</v>
      </c>
      <c r="D29" s="48">
        <f t="shared" ref="D29:H29" si="5">D13+D18+D23+D28</f>
        <v>256</v>
      </c>
      <c r="E29" s="48">
        <f t="shared" si="5"/>
        <v>8</v>
      </c>
      <c r="F29" s="48">
        <f t="shared" si="5"/>
        <v>1</v>
      </c>
      <c r="G29" s="48">
        <f t="shared" si="5"/>
        <v>0</v>
      </c>
      <c r="H29" s="48">
        <f t="shared" si="5"/>
        <v>5</v>
      </c>
      <c r="I29" s="49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  <c r="V29" s="53"/>
      <c r="W29" s="53"/>
      <c r="X29" s="53"/>
      <c r="Y29" s="53"/>
      <c r="Z29" s="53"/>
    </row>
    <row r="30" spans="1:26" ht="18.75">
      <c r="A30" s="7">
        <v>5</v>
      </c>
      <c r="B30" s="15" t="s">
        <v>23</v>
      </c>
      <c r="C30" s="45">
        <f t="shared" si="0"/>
        <v>23</v>
      </c>
      <c r="D30" s="8">
        <v>21</v>
      </c>
      <c r="E30" s="8">
        <v>2</v>
      </c>
      <c r="F30" s="8"/>
      <c r="G30" s="8"/>
      <c r="H30" s="8"/>
      <c r="I30" s="59" t="s">
        <v>65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0"/>
      <c r="V30" s="17"/>
      <c r="W30" s="17"/>
      <c r="X30" s="17"/>
      <c r="Y30" s="17"/>
      <c r="Z30" s="17"/>
    </row>
    <row r="31" spans="1:26" ht="18.75">
      <c r="A31" s="7">
        <v>5</v>
      </c>
      <c r="B31" s="15" t="s">
        <v>24</v>
      </c>
      <c r="C31" s="45">
        <f t="shared" si="0"/>
        <v>20</v>
      </c>
      <c r="D31" s="8">
        <v>15</v>
      </c>
      <c r="E31" s="8">
        <v>5</v>
      </c>
      <c r="F31" s="8"/>
      <c r="G31" s="8"/>
      <c r="H31" s="8">
        <v>1</v>
      </c>
      <c r="I31" s="59" t="s">
        <v>67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0"/>
      <c r="V31" s="17"/>
      <c r="W31" s="17"/>
      <c r="X31" s="17"/>
      <c r="Y31" s="17"/>
      <c r="Z31" s="17"/>
    </row>
    <row r="32" spans="1:26" ht="18.75">
      <c r="A32" s="11">
        <v>5</v>
      </c>
      <c r="B32" s="15" t="s">
        <v>52</v>
      </c>
      <c r="C32" s="45">
        <f t="shared" si="0"/>
        <v>26</v>
      </c>
      <c r="D32" s="8">
        <v>26</v>
      </c>
      <c r="E32" s="8"/>
      <c r="F32" s="8"/>
      <c r="G32" s="8"/>
      <c r="H32" s="8"/>
      <c r="I32" s="59" t="s">
        <v>65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0"/>
      <c r="V32" s="17"/>
      <c r="W32" s="17"/>
      <c r="X32" s="17"/>
      <c r="Y32" s="17"/>
      <c r="Z32" s="17"/>
    </row>
    <row r="33" spans="1:26" ht="18.75" hidden="1">
      <c r="A33" s="11">
        <v>5</v>
      </c>
      <c r="B33" s="15"/>
      <c r="C33" s="45">
        <f t="shared" si="0"/>
        <v>0</v>
      </c>
      <c r="D33" s="8"/>
      <c r="E33" s="8"/>
      <c r="F33" s="8"/>
      <c r="G33" s="8"/>
      <c r="H33" s="8"/>
      <c r="I33" s="42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0"/>
      <c r="V33" s="17"/>
      <c r="W33" s="17"/>
      <c r="X33" s="17"/>
      <c r="Y33" s="17"/>
      <c r="Z33" s="17"/>
    </row>
    <row r="34" spans="1:26" ht="32.25">
      <c r="A34" s="7" t="s">
        <v>25</v>
      </c>
      <c r="B34" s="12">
        <f>COUNTA(B30:B33)</f>
        <v>3</v>
      </c>
      <c r="C34" s="45">
        <f t="shared" si="0"/>
        <v>69</v>
      </c>
      <c r="D34" s="12">
        <f t="shared" ref="D34:H34" si="6">SUM(D30:D33)</f>
        <v>62</v>
      </c>
      <c r="E34" s="12">
        <f t="shared" si="6"/>
        <v>7</v>
      </c>
      <c r="F34" s="12">
        <f t="shared" si="6"/>
        <v>0</v>
      </c>
      <c r="G34" s="12">
        <f t="shared" si="6"/>
        <v>0</v>
      </c>
      <c r="H34" s="12">
        <f t="shared" si="6"/>
        <v>1</v>
      </c>
      <c r="I34" s="43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0"/>
      <c r="V34" s="17"/>
      <c r="W34" s="17"/>
      <c r="X34" s="17"/>
      <c r="Y34" s="17"/>
      <c r="Z34" s="17"/>
    </row>
    <row r="35" spans="1:26" ht="18.75">
      <c r="A35" s="7">
        <v>6</v>
      </c>
      <c r="B35" s="15" t="s">
        <v>26</v>
      </c>
      <c r="C35" s="45">
        <f t="shared" si="0"/>
        <v>22</v>
      </c>
      <c r="D35" s="8">
        <v>21</v>
      </c>
      <c r="E35" s="8">
        <v>1</v>
      </c>
      <c r="F35" s="8"/>
      <c r="G35" s="8"/>
      <c r="H35" s="8"/>
      <c r="I35" s="59" t="s">
        <v>65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0"/>
      <c r="V35" s="17"/>
      <c r="W35" s="17"/>
      <c r="X35" s="17"/>
      <c r="Y35" s="17"/>
      <c r="Z35" s="17"/>
    </row>
    <row r="36" spans="1:26" ht="18.75">
      <c r="A36" s="7">
        <v>6</v>
      </c>
      <c r="B36" s="15" t="s">
        <v>27</v>
      </c>
      <c r="C36" s="45">
        <f t="shared" si="0"/>
        <v>19</v>
      </c>
      <c r="D36" s="8">
        <v>18</v>
      </c>
      <c r="E36" s="8">
        <v>1</v>
      </c>
      <c r="F36" s="8"/>
      <c r="G36" s="8"/>
      <c r="H36" s="8"/>
      <c r="I36" s="59" t="s">
        <v>65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0"/>
      <c r="V36" s="17"/>
      <c r="W36" s="17"/>
      <c r="X36" s="17"/>
      <c r="Y36" s="17"/>
      <c r="Z36" s="17"/>
    </row>
    <row r="37" spans="1:26" ht="18.75">
      <c r="A37" s="7">
        <v>6</v>
      </c>
      <c r="B37" s="15" t="s">
        <v>28</v>
      </c>
      <c r="C37" s="45">
        <f t="shared" si="0"/>
        <v>27</v>
      </c>
      <c r="D37" s="8">
        <v>27</v>
      </c>
      <c r="E37" s="8"/>
      <c r="F37" s="8"/>
      <c r="G37" s="8"/>
      <c r="H37" s="8"/>
      <c r="I37" s="59" t="s">
        <v>65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0"/>
      <c r="V37" s="17"/>
      <c r="W37" s="17"/>
      <c r="X37" s="17"/>
      <c r="Y37" s="17"/>
      <c r="Z37" s="17"/>
    </row>
    <row r="38" spans="1:26" ht="18.75" hidden="1">
      <c r="A38" s="11">
        <v>6</v>
      </c>
      <c r="B38" s="15"/>
      <c r="C38" s="45">
        <f t="shared" si="0"/>
        <v>0</v>
      </c>
      <c r="D38" s="8"/>
      <c r="E38" s="8"/>
      <c r="F38" s="8"/>
      <c r="G38" s="8"/>
      <c r="H38" s="8"/>
      <c r="I38" s="42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0"/>
      <c r="V38" s="17"/>
      <c r="W38" s="17"/>
      <c r="X38" s="17"/>
      <c r="Y38" s="17"/>
      <c r="Z38" s="17"/>
    </row>
    <row r="39" spans="1:26" ht="32.25">
      <c r="A39" s="7" t="s">
        <v>29</v>
      </c>
      <c r="B39" s="12">
        <f>COUNTA(B35:B38)</f>
        <v>3</v>
      </c>
      <c r="C39" s="45">
        <f t="shared" si="0"/>
        <v>68</v>
      </c>
      <c r="D39" s="12">
        <f t="shared" ref="D39:H39" si="7">SUM(D35:D38)</f>
        <v>66</v>
      </c>
      <c r="E39" s="12">
        <f t="shared" si="7"/>
        <v>2</v>
      </c>
      <c r="F39" s="12">
        <f t="shared" si="7"/>
        <v>0</v>
      </c>
      <c r="G39" s="12">
        <f t="shared" si="7"/>
        <v>0</v>
      </c>
      <c r="H39" s="12">
        <f t="shared" si="7"/>
        <v>0</v>
      </c>
      <c r="I39" s="43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0"/>
      <c r="V39" s="17"/>
      <c r="W39" s="17"/>
      <c r="X39" s="17"/>
      <c r="Y39" s="17"/>
      <c r="Z39" s="17"/>
    </row>
    <row r="40" spans="1:26" ht="18.75">
      <c r="A40" s="7">
        <v>7</v>
      </c>
      <c r="B40" s="15" t="s">
        <v>30</v>
      </c>
      <c r="C40" s="45">
        <f t="shared" si="0"/>
        <v>25</v>
      </c>
      <c r="D40" s="8">
        <v>23</v>
      </c>
      <c r="E40" s="8">
        <v>2</v>
      </c>
      <c r="F40" s="8"/>
      <c r="G40" s="8"/>
      <c r="H40" s="8"/>
      <c r="I40" s="59" t="s">
        <v>65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0"/>
      <c r="V40" s="17"/>
      <c r="W40" s="17"/>
      <c r="X40" s="17"/>
      <c r="Y40" s="17"/>
      <c r="Z40" s="17"/>
    </row>
    <row r="41" spans="1:26" ht="18.75">
      <c r="A41" s="7">
        <v>7</v>
      </c>
      <c r="B41" s="15" t="s">
        <v>31</v>
      </c>
      <c r="C41" s="45">
        <f t="shared" si="0"/>
        <v>21</v>
      </c>
      <c r="D41" s="8">
        <v>16</v>
      </c>
      <c r="E41" s="8">
        <v>5</v>
      </c>
      <c r="F41" s="8"/>
      <c r="G41" s="8"/>
      <c r="H41" s="8"/>
      <c r="I41" s="59" t="s">
        <v>65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0"/>
      <c r="V41" s="17"/>
      <c r="W41" s="17"/>
      <c r="X41" s="17"/>
      <c r="Y41" s="17"/>
      <c r="Z41" s="17"/>
    </row>
    <row r="42" spans="1:26" ht="18.75">
      <c r="A42" s="7">
        <v>7</v>
      </c>
      <c r="B42" s="15" t="s">
        <v>32</v>
      </c>
      <c r="C42" s="45">
        <f t="shared" si="0"/>
        <v>23</v>
      </c>
      <c r="D42" s="8">
        <v>20</v>
      </c>
      <c r="E42" s="8">
        <v>3</v>
      </c>
      <c r="F42" s="8"/>
      <c r="G42" s="8"/>
      <c r="H42" s="8"/>
      <c r="I42" s="59" t="s">
        <v>65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0"/>
      <c r="V42" s="17"/>
      <c r="W42" s="17"/>
      <c r="X42" s="17"/>
      <c r="Y42" s="17"/>
      <c r="Z42" s="17"/>
    </row>
    <row r="43" spans="1:26" ht="18.75" hidden="1">
      <c r="A43" s="11">
        <v>7</v>
      </c>
      <c r="B43" s="15"/>
      <c r="C43" s="45">
        <f t="shared" si="0"/>
        <v>0</v>
      </c>
      <c r="D43" s="8"/>
      <c r="E43" s="8"/>
      <c r="F43" s="8"/>
      <c r="G43" s="8"/>
      <c r="H43" s="8"/>
      <c r="I43" s="42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0"/>
      <c r="V43" s="17"/>
      <c r="W43" s="17"/>
      <c r="X43" s="17"/>
      <c r="Y43" s="17"/>
      <c r="Z43" s="17"/>
    </row>
    <row r="44" spans="1:26" ht="32.25">
      <c r="A44" s="7" t="s">
        <v>33</v>
      </c>
      <c r="B44" s="12">
        <f>COUNTA(B40:B43)</f>
        <v>3</v>
      </c>
      <c r="C44" s="45">
        <f t="shared" si="0"/>
        <v>69</v>
      </c>
      <c r="D44" s="12">
        <f t="shared" ref="D44:H44" si="8">SUM(D40:D43)</f>
        <v>59</v>
      </c>
      <c r="E44" s="12">
        <f t="shared" si="8"/>
        <v>10</v>
      </c>
      <c r="F44" s="12">
        <f t="shared" si="8"/>
        <v>0</v>
      </c>
      <c r="G44" s="12">
        <f t="shared" si="8"/>
        <v>0</v>
      </c>
      <c r="H44" s="12">
        <f t="shared" si="8"/>
        <v>0</v>
      </c>
      <c r="I44" s="43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0"/>
      <c r="V44" s="17"/>
      <c r="W44" s="17"/>
      <c r="X44" s="17"/>
      <c r="Y44" s="17"/>
      <c r="Z44" s="17"/>
    </row>
    <row r="45" spans="1:26" ht="18.75">
      <c r="A45" s="7">
        <v>8</v>
      </c>
      <c r="B45" s="15" t="s">
        <v>34</v>
      </c>
      <c r="C45" s="45">
        <f t="shared" si="0"/>
        <v>32</v>
      </c>
      <c r="D45" s="8">
        <v>29</v>
      </c>
      <c r="E45" s="8">
        <v>2</v>
      </c>
      <c r="F45" s="8">
        <v>1</v>
      </c>
      <c r="G45" s="8"/>
      <c r="H45" s="8"/>
      <c r="I45" s="59" t="s">
        <v>65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0"/>
      <c r="V45" s="17"/>
      <c r="W45" s="17"/>
      <c r="X45" s="17"/>
      <c r="Y45" s="17"/>
      <c r="Z45" s="17"/>
    </row>
    <row r="46" spans="1:26" ht="18.75">
      <c r="A46" s="7">
        <v>8</v>
      </c>
      <c r="B46" s="15" t="s">
        <v>35</v>
      </c>
      <c r="C46" s="45">
        <f t="shared" si="0"/>
        <v>29</v>
      </c>
      <c r="D46" s="8">
        <v>28</v>
      </c>
      <c r="E46" s="8">
        <v>1</v>
      </c>
      <c r="F46" s="8"/>
      <c r="G46" s="8"/>
      <c r="H46" s="8">
        <v>1</v>
      </c>
      <c r="I46" s="59" t="s">
        <v>67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0"/>
      <c r="V46" s="17"/>
      <c r="W46" s="17"/>
      <c r="X46" s="17"/>
      <c r="Y46" s="17"/>
      <c r="Z46" s="17"/>
    </row>
    <row r="47" spans="1:26" ht="18.75">
      <c r="A47" s="11">
        <v>8</v>
      </c>
      <c r="B47" s="15" t="s">
        <v>53</v>
      </c>
      <c r="C47" s="45">
        <f t="shared" si="0"/>
        <v>27</v>
      </c>
      <c r="D47" s="8">
        <v>24</v>
      </c>
      <c r="E47" s="8">
        <v>3</v>
      </c>
      <c r="F47" s="8"/>
      <c r="G47" s="8"/>
      <c r="H47" s="8"/>
      <c r="I47" s="59" t="s">
        <v>65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0"/>
      <c r="V47" s="17"/>
      <c r="W47" s="17"/>
      <c r="X47" s="17"/>
      <c r="Y47" s="17"/>
      <c r="Z47" s="17"/>
    </row>
    <row r="48" spans="1:26" ht="18.75" hidden="1">
      <c r="A48" s="11">
        <v>8</v>
      </c>
      <c r="B48" s="15"/>
      <c r="C48" s="45">
        <f t="shared" si="0"/>
        <v>0</v>
      </c>
      <c r="D48" s="8"/>
      <c r="E48" s="8"/>
      <c r="F48" s="8"/>
      <c r="G48" s="8"/>
      <c r="H48" s="8"/>
      <c r="I48" s="42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0"/>
      <c r="V48" s="17"/>
      <c r="W48" s="17"/>
      <c r="X48" s="17"/>
      <c r="Y48" s="17"/>
      <c r="Z48" s="17"/>
    </row>
    <row r="49" spans="1:26" ht="32.25">
      <c r="A49" s="18" t="s">
        <v>36</v>
      </c>
      <c r="B49" s="12">
        <f>COUNTA(B45:B48)</f>
        <v>3</v>
      </c>
      <c r="C49" s="45">
        <f t="shared" si="0"/>
        <v>88</v>
      </c>
      <c r="D49" s="19">
        <f t="shared" ref="D49:H49" si="9">SUM(D45:D48)</f>
        <v>81</v>
      </c>
      <c r="E49" s="19">
        <f t="shared" si="9"/>
        <v>6</v>
      </c>
      <c r="F49" s="19">
        <f t="shared" si="9"/>
        <v>1</v>
      </c>
      <c r="G49" s="19">
        <f t="shared" si="9"/>
        <v>0</v>
      </c>
      <c r="H49" s="19">
        <f t="shared" si="9"/>
        <v>1</v>
      </c>
      <c r="I49" s="43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0"/>
      <c r="V49" s="17"/>
      <c r="W49" s="17"/>
      <c r="X49" s="17"/>
      <c r="Y49" s="17"/>
      <c r="Z49" s="17"/>
    </row>
    <row r="50" spans="1:26" ht="18.75">
      <c r="A50" s="7">
        <v>9</v>
      </c>
      <c r="B50" s="15" t="s">
        <v>37</v>
      </c>
      <c r="C50" s="45">
        <f t="shared" si="0"/>
        <v>32</v>
      </c>
      <c r="D50" s="8">
        <v>31</v>
      </c>
      <c r="E50" s="8">
        <v>1</v>
      </c>
      <c r="F50" s="8"/>
      <c r="G50" s="8"/>
      <c r="H50" s="8"/>
      <c r="I50" s="59" t="s">
        <v>65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0"/>
      <c r="V50" s="17"/>
      <c r="W50" s="17"/>
      <c r="X50" s="17"/>
      <c r="Y50" s="17"/>
      <c r="Z50" s="17"/>
    </row>
    <row r="51" spans="1:26" ht="20.25" customHeight="1">
      <c r="A51" s="7">
        <v>9</v>
      </c>
      <c r="B51" s="15" t="s">
        <v>38</v>
      </c>
      <c r="C51" s="45">
        <f t="shared" si="0"/>
        <v>28</v>
      </c>
      <c r="D51" s="8">
        <v>25</v>
      </c>
      <c r="E51" s="8">
        <v>3</v>
      </c>
      <c r="F51" s="8"/>
      <c r="G51" s="8"/>
      <c r="H51" s="8"/>
      <c r="I51" s="59" t="s">
        <v>65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0"/>
      <c r="V51" s="17"/>
      <c r="W51" s="17"/>
      <c r="X51" s="17"/>
      <c r="Y51" s="17"/>
      <c r="Z51" s="17"/>
    </row>
    <row r="52" spans="1:26" ht="21" customHeight="1">
      <c r="A52" s="11">
        <v>9</v>
      </c>
      <c r="B52" s="15" t="s">
        <v>54</v>
      </c>
      <c r="C52" s="45">
        <f t="shared" si="0"/>
        <v>30</v>
      </c>
      <c r="D52" s="8">
        <v>29</v>
      </c>
      <c r="E52" s="8">
        <v>1</v>
      </c>
      <c r="F52" s="8"/>
      <c r="G52" s="8"/>
      <c r="H52" s="8"/>
      <c r="I52" s="59" t="s">
        <v>65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0"/>
      <c r="V52" s="17"/>
      <c r="W52" s="17"/>
      <c r="X52" s="17"/>
      <c r="Y52" s="17"/>
      <c r="Z52" s="17"/>
    </row>
    <row r="53" spans="1:26" ht="18.75" hidden="1">
      <c r="A53" s="11">
        <v>9</v>
      </c>
      <c r="B53" s="15"/>
      <c r="C53" s="45">
        <f t="shared" si="0"/>
        <v>0</v>
      </c>
      <c r="D53" s="8"/>
      <c r="E53" s="8"/>
      <c r="F53" s="8"/>
      <c r="G53" s="8"/>
      <c r="H53" s="8"/>
      <c r="I53" s="42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0"/>
      <c r="V53" s="17"/>
      <c r="W53" s="17"/>
      <c r="X53" s="17"/>
      <c r="Y53" s="17"/>
      <c r="Z53" s="17"/>
    </row>
    <row r="54" spans="1:26" ht="32.25">
      <c r="A54" s="18" t="s">
        <v>39</v>
      </c>
      <c r="B54" s="12">
        <f>COUNTA(B50:B53)</f>
        <v>3</v>
      </c>
      <c r="C54" s="45">
        <f t="shared" si="0"/>
        <v>90</v>
      </c>
      <c r="D54" s="19">
        <f t="shared" ref="D54:H54" si="10">SUM(D50:D53)</f>
        <v>85</v>
      </c>
      <c r="E54" s="19">
        <f t="shared" si="10"/>
        <v>5</v>
      </c>
      <c r="F54" s="19">
        <f t="shared" si="10"/>
        <v>0</v>
      </c>
      <c r="G54" s="19">
        <f t="shared" si="10"/>
        <v>0</v>
      </c>
      <c r="H54" s="19">
        <f t="shared" si="10"/>
        <v>0</v>
      </c>
      <c r="I54" s="43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0"/>
      <c r="V54" s="17"/>
      <c r="W54" s="17"/>
      <c r="X54" s="17"/>
      <c r="Y54" s="17"/>
      <c r="Z54" s="17"/>
    </row>
    <row r="55" spans="1:26" s="54" customFormat="1" ht="28.9" customHeight="1">
      <c r="A55" s="50" t="s">
        <v>40</v>
      </c>
      <c r="B55" s="48">
        <f>B34+B39+B44+B49+B54</f>
        <v>15</v>
      </c>
      <c r="C55" s="45">
        <f t="shared" si="0"/>
        <v>384</v>
      </c>
      <c r="D55" s="48">
        <f>D34+D39+D44+D49+D54</f>
        <v>353</v>
      </c>
      <c r="E55" s="48">
        <f t="shared" ref="E55:H55" si="11">E34+E39+E44+E49+E54</f>
        <v>30</v>
      </c>
      <c r="F55" s="48">
        <f t="shared" si="11"/>
        <v>1</v>
      </c>
      <c r="G55" s="48">
        <f t="shared" si="11"/>
        <v>0</v>
      </c>
      <c r="H55" s="48">
        <f t="shared" si="11"/>
        <v>2</v>
      </c>
      <c r="I55" s="49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2"/>
      <c r="V55" s="53"/>
      <c r="W55" s="53"/>
      <c r="X55" s="53"/>
      <c r="Y55" s="53"/>
      <c r="Z55" s="53"/>
    </row>
    <row r="56" spans="1:26" ht="18.75">
      <c r="A56" s="7">
        <v>10</v>
      </c>
      <c r="B56" s="15" t="s">
        <v>41</v>
      </c>
      <c r="C56" s="45">
        <f t="shared" si="0"/>
        <v>35</v>
      </c>
      <c r="D56" s="8">
        <v>34</v>
      </c>
      <c r="E56" s="8">
        <v>1</v>
      </c>
      <c r="F56" s="8"/>
      <c r="G56" s="8"/>
      <c r="H56" s="8"/>
      <c r="I56" s="64" t="s">
        <v>68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0"/>
      <c r="V56" s="17"/>
      <c r="W56" s="17"/>
      <c r="X56" s="17"/>
      <c r="Y56" s="17"/>
      <c r="Z56" s="17"/>
    </row>
    <row r="57" spans="1:26" ht="18.75">
      <c r="A57" s="7">
        <v>10</v>
      </c>
      <c r="B57" s="15" t="s">
        <v>42</v>
      </c>
      <c r="C57" s="45">
        <f t="shared" si="0"/>
        <v>33</v>
      </c>
      <c r="D57" s="8">
        <v>33</v>
      </c>
      <c r="E57" s="8"/>
      <c r="F57" s="8"/>
      <c r="G57" s="8"/>
      <c r="H57" s="8"/>
      <c r="I57" s="64" t="s">
        <v>69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0"/>
      <c r="V57" s="17"/>
      <c r="W57" s="17"/>
      <c r="X57" s="17"/>
      <c r="Y57" s="17"/>
      <c r="Z57" s="17"/>
    </row>
    <row r="58" spans="1:26" ht="18.75">
      <c r="A58" s="7">
        <v>10</v>
      </c>
      <c r="B58" s="15" t="s">
        <v>43</v>
      </c>
      <c r="C58" s="45">
        <f t="shared" si="0"/>
        <v>34</v>
      </c>
      <c r="D58" s="8">
        <v>33</v>
      </c>
      <c r="E58" s="8">
        <v>1</v>
      </c>
      <c r="F58" s="8"/>
      <c r="G58" s="8"/>
      <c r="H58" s="8"/>
      <c r="I58" s="65" t="s">
        <v>70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0"/>
      <c r="V58" s="17"/>
      <c r="W58" s="17"/>
      <c r="X58" s="17"/>
      <c r="Y58" s="17"/>
      <c r="Z58" s="17"/>
    </row>
    <row r="59" spans="1:26" ht="18.75" hidden="1">
      <c r="A59" s="11">
        <v>10</v>
      </c>
      <c r="B59" s="15"/>
      <c r="C59" s="45">
        <f t="shared" si="0"/>
        <v>0</v>
      </c>
      <c r="D59" s="8"/>
      <c r="E59" s="8"/>
      <c r="F59" s="8"/>
      <c r="G59" s="8"/>
      <c r="H59" s="8"/>
      <c r="I59" s="42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0"/>
      <c r="V59" s="17"/>
      <c r="W59" s="17"/>
      <c r="X59" s="17"/>
      <c r="Y59" s="17"/>
      <c r="Z59" s="17"/>
    </row>
    <row r="60" spans="1:26" ht="32.25">
      <c r="A60" s="18" t="s">
        <v>44</v>
      </c>
      <c r="B60" s="12">
        <f>COUNTA(B56:B59)</f>
        <v>3</v>
      </c>
      <c r="C60" s="45">
        <f t="shared" si="0"/>
        <v>102</v>
      </c>
      <c r="D60" s="19">
        <f t="shared" ref="D60:H60" si="12">SUM(D56:D59)</f>
        <v>100</v>
      </c>
      <c r="E60" s="19">
        <f t="shared" si="12"/>
        <v>2</v>
      </c>
      <c r="F60" s="19">
        <f t="shared" si="12"/>
        <v>0</v>
      </c>
      <c r="G60" s="19">
        <f t="shared" si="12"/>
        <v>0</v>
      </c>
      <c r="H60" s="19">
        <f t="shared" si="12"/>
        <v>0</v>
      </c>
      <c r="I60" s="43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0"/>
      <c r="V60" s="17"/>
      <c r="W60" s="17"/>
      <c r="X60" s="17"/>
      <c r="Y60" s="17"/>
      <c r="Z60" s="17"/>
    </row>
    <row r="61" spans="1:26" ht="18.75">
      <c r="A61" s="7">
        <v>11</v>
      </c>
      <c r="B61" s="15" t="s">
        <v>45</v>
      </c>
      <c r="C61" s="45">
        <f t="shared" si="0"/>
        <v>31</v>
      </c>
      <c r="D61" s="8">
        <v>30</v>
      </c>
      <c r="E61" s="8">
        <v>1</v>
      </c>
      <c r="F61" s="8"/>
      <c r="G61" s="8"/>
      <c r="H61" s="8"/>
      <c r="I61" s="64" t="s">
        <v>69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0"/>
      <c r="V61" s="17"/>
      <c r="W61" s="17"/>
      <c r="X61" s="17"/>
      <c r="Y61" s="17"/>
      <c r="Z61" s="17"/>
    </row>
    <row r="62" spans="1:26" ht="18.75">
      <c r="A62" s="7">
        <v>11</v>
      </c>
      <c r="B62" s="15" t="s">
        <v>46</v>
      </c>
      <c r="C62" s="45">
        <f t="shared" si="0"/>
        <v>29</v>
      </c>
      <c r="D62" s="8">
        <v>28</v>
      </c>
      <c r="E62" s="8">
        <v>1</v>
      </c>
      <c r="F62" s="8"/>
      <c r="G62" s="8"/>
      <c r="H62" s="8"/>
      <c r="I62" s="64" t="s">
        <v>68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0"/>
      <c r="V62" s="17"/>
      <c r="W62" s="17"/>
      <c r="X62" s="17"/>
      <c r="Y62" s="17"/>
      <c r="Z62" s="17"/>
    </row>
    <row r="63" spans="1:26" ht="18.75" hidden="1">
      <c r="A63" s="11">
        <v>11</v>
      </c>
      <c r="B63" s="15"/>
      <c r="C63" s="45">
        <f t="shared" si="0"/>
        <v>0</v>
      </c>
      <c r="D63" s="8"/>
      <c r="E63" s="8"/>
      <c r="F63" s="8"/>
      <c r="G63" s="8"/>
      <c r="H63" s="8"/>
      <c r="I63" s="42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0"/>
      <c r="V63" s="17"/>
      <c r="W63" s="17"/>
      <c r="X63" s="17"/>
      <c r="Y63" s="17"/>
      <c r="Z63" s="17"/>
    </row>
    <row r="64" spans="1:26" ht="18.75" hidden="1">
      <c r="A64" s="11">
        <v>11</v>
      </c>
      <c r="B64" s="15"/>
      <c r="C64" s="45">
        <f t="shared" si="0"/>
        <v>0</v>
      </c>
      <c r="D64" s="8"/>
      <c r="E64" s="8"/>
      <c r="F64" s="8"/>
      <c r="G64" s="8"/>
      <c r="H64" s="8"/>
      <c r="I64" s="42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0"/>
      <c r="V64" s="17"/>
      <c r="W64" s="17"/>
      <c r="X64" s="17"/>
      <c r="Y64" s="17"/>
      <c r="Z64" s="17"/>
    </row>
    <row r="65" spans="1:26" ht="32.25">
      <c r="A65" s="18" t="s">
        <v>44</v>
      </c>
      <c r="B65" s="12">
        <f>COUNTA(B61:B64)</f>
        <v>2</v>
      </c>
      <c r="C65" s="45">
        <f t="shared" si="0"/>
        <v>60</v>
      </c>
      <c r="D65" s="19">
        <f>SUM(D61:D64)</f>
        <v>58</v>
      </c>
      <c r="E65" s="19">
        <f t="shared" ref="E65:H65" si="13">SUM(E61:E64)</f>
        <v>2</v>
      </c>
      <c r="F65" s="19">
        <f t="shared" si="13"/>
        <v>0</v>
      </c>
      <c r="G65" s="19">
        <f t="shared" si="13"/>
        <v>0</v>
      </c>
      <c r="H65" s="19">
        <f t="shared" si="13"/>
        <v>0</v>
      </c>
      <c r="I65" s="43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0"/>
      <c r="V65" s="17"/>
      <c r="W65" s="17"/>
      <c r="X65" s="17"/>
      <c r="Y65" s="17"/>
      <c r="Z65" s="17"/>
    </row>
    <row r="66" spans="1:26" s="54" customFormat="1" ht="28.9" customHeight="1">
      <c r="A66" s="50" t="s">
        <v>47</v>
      </c>
      <c r="B66" s="48">
        <f>B60+B65</f>
        <v>5</v>
      </c>
      <c r="C66" s="45">
        <f t="shared" si="0"/>
        <v>162</v>
      </c>
      <c r="D66" s="48">
        <f t="shared" ref="D66:H66" si="14">D60+D65</f>
        <v>158</v>
      </c>
      <c r="E66" s="48">
        <f t="shared" si="14"/>
        <v>4</v>
      </c>
      <c r="F66" s="48">
        <f t="shared" si="14"/>
        <v>0</v>
      </c>
      <c r="G66" s="48">
        <f t="shared" si="14"/>
        <v>0</v>
      </c>
      <c r="H66" s="48">
        <f t="shared" si="14"/>
        <v>0</v>
      </c>
      <c r="I66" s="49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2"/>
      <c r="V66" s="53"/>
      <c r="W66" s="53"/>
      <c r="X66" s="53"/>
      <c r="Y66" s="53"/>
      <c r="Z66" s="53"/>
    </row>
    <row r="67" spans="1:26" s="54" customFormat="1" ht="28.9" customHeight="1">
      <c r="A67" s="50" t="s">
        <v>48</v>
      </c>
      <c r="B67" s="48">
        <f>B29+B55+B66</f>
        <v>32</v>
      </c>
      <c r="C67" s="45">
        <f t="shared" si="0"/>
        <v>811</v>
      </c>
      <c r="D67" s="48">
        <f>D29+D55+D66</f>
        <v>767</v>
      </c>
      <c r="E67" s="48">
        <f t="shared" ref="E67:H67" si="15">E29+E55+E66</f>
        <v>42</v>
      </c>
      <c r="F67" s="48">
        <f t="shared" si="15"/>
        <v>2</v>
      </c>
      <c r="G67" s="48">
        <f t="shared" si="15"/>
        <v>0</v>
      </c>
      <c r="H67" s="48">
        <f t="shared" si="15"/>
        <v>7</v>
      </c>
      <c r="I67" s="49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2"/>
      <c r="V67" s="53"/>
      <c r="W67" s="53"/>
      <c r="X67" s="53"/>
      <c r="Y67" s="53"/>
      <c r="Z67" s="53"/>
    </row>
    <row r="68" spans="1:26" ht="12.75" customHeight="1">
      <c r="A68" s="21"/>
      <c r="B68" s="2"/>
      <c r="C68" s="2"/>
      <c r="D68" s="2"/>
      <c r="E68" s="2"/>
      <c r="F68" s="2"/>
      <c r="G68" s="2"/>
      <c r="H68" s="2"/>
      <c r="I68" s="22"/>
      <c r="J68" s="2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"/>
      <c r="W68" s="2"/>
      <c r="X68" s="2"/>
      <c r="Y68" s="2"/>
      <c r="Z68" s="2"/>
    </row>
    <row r="69" spans="1:26" ht="25.5" customHeight="1">
      <c r="A69" s="44" t="s">
        <v>55</v>
      </c>
      <c r="B69" s="23"/>
      <c r="C69" s="58"/>
      <c r="D69" s="23"/>
      <c r="E69" s="23"/>
      <c r="F69" s="23"/>
      <c r="G69" s="23"/>
      <c r="H69" s="23"/>
      <c r="I69" s="23"/>
      <c r="J69" s="22"/>
      <c r="K69" s="23"/>
      <c r="L69" s="23"/>
      <c r="M69" s="24"/>
      <c r="N69" s="24"/>
      <c r="O69" s="24"/>
      <c r="P69" s="24"/>
      <c r="Q69" s="24"/>
      <c r="R69" s="24"/>
      <c r="S69" s="24"/>
      <c r="T69" s="24"/>
      <c r="U69" s="24"/>
      <c r="V69" s="25"/>
      <c r="W69" s="25"/>
      <c r="X69" s="25"/>
      <c r="Y69" s="25"/>
      <c r="Z69" s="25"/>
    </row>
    <row r="70" spans="1:26" ht="24" customHeight="1">
      <c r="A70" s="44" t="s">
        <v>56</v>
      </c>
      <c r="B70" s="26"/>
      <c r="C70" s="26"/>
      <c r="D70" s="26"/>
      <c r="E70" s="26"/>
      <c r="F70" s="26"/>
      <c r="G70" s="26"/>
      <c r="H70" s="26"/>
      <c r="I70" s="23"/>
      <c r="J70" s="23"/>
      <c r="K70" s="23"/>
      <c r="L70" s="23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7.75" customHeight="1">
      <c r="A71" s="44" t="s">
        <v>57</v>
      </c>
      <c r="B71" s="2"/>
      <c r="C71" s="2"/>
      <c r="D71" s="2"/>
      <c r="E71" s="2"/>
      <c r="F71" s="2"/>
      <c r="G71" s="2"/>
      <c r="H71" s="2"/>
      <c r="I71" s="23"/>
      <c r="J71" s="23"/>
      <c r="K71" s="23"/>
      <c r="L71" s="23"/>
      <c r="M71" s="22"/>
      <c r="N71" s="22"/>
      <c r="O71" s="22"/>
      <c r="P71" s="22"/>
      <c r="Q71" s="22"/>
      <c r="R71" s="22"/>
      <c r="S71" s="22"/>
      <c r="T71" s="22"/>
      <c r="U71" s="22"/>
      <c r="V71" s="2"/>
      <c r="W71" s="2"/>
      <c r="X71" s="2"/>
      <c r="Y71" s="2"/>
      <c r="Z71" s="2"/>
    </row>
    <row r="72" spans="1:26" ht="17.25" customHeight="1">
      <c r="A72" s="27"/>
      <c r="B72" s="2"/>
      <c r="C72" s="2"/>
      <c r="D72" s="2"/>
      <c r="E72" s="2"/>
      <c r="F72" s="2"/>
      <c r="G72" s="2"/>
      <c r="H72" s="2"/>
      <c r="I72" s="23"/>
      <c r="J72" s="23"/>
      <c r="K72" s="23"/>
      <c r="L72" s="23"/>
      <c r="M72" s="22"/>
      <c r="N72" s="22"/>
      <c r="O72" s="22"/>
      <c r="P72" s="22"/>
      <c r="Q72" s="22"/>
      <c r="R72" s="22"/>
      <c r="S72" s="22"/>
      <c r="T72" s="22"/>
      <c r="U72" s="22"/>
      <c r="V72" s="2"/>
      <c r="W72" s="2"/>
      <c r="X72" s="2"/>
      <c r="Y72" s="2"/>
      <c r="Z72" s="2"/>
    </row>
    <row r="73" spans="1:26" ht="29.25" customHeight="1" thickBot="1">
      <c r="A73" s="28"/>
      <c r="C73" s="41" t="s">
        <v>59</v>
      </c>
      <c r="D73" s="30"/>
      <c r="E73" s="31"/>
      <c r="F73" s="73" t="s">
        <v>60</v>
      </c>
      <c r="G73" s="74"/>
      <c r="H73" s="32"/>
      <c r="I73" s="23"/>
      <c r="J73" s="23"/>
      <c r="K73" s="23"/>
      <c r="L73" s="23"/>
      <c r="M73" s="33"/>
      <c r="N73" s="33"/>
      <c r="O73" s="33"/>
      <c r="P73" s="33"/>
      <c r="Q73" s="33"/>
      <c r="R73" s="33"/>
      <c r="S73" s="33"/>
      <c r="T73" s="33"/>
      <c r="U73" s="33"/>
      <c r="V73" s="29"/>
      <c r="W73" s="29"/>
      <c r="X73" s="29"/>
      <c r="Y73" s="29"/>
      <c r="Z73" s="29"/>
    </row>
    <row r="74" spans="1:26" ht="24.75" customHeight="1">
      <c r="A74" s="21"/>
      <c r="B74" s="2"/>
      <c r="C74" s="2"/>
      <c r="D74" s="2"/>
      <c r="E74" s="2"/>
      <c r="F74" s="2"/>
      <c r="G74" s="2"/>
      <c r="H74" s="2"/>
      <c r="I74" s="23"/>
      <c r="J74" s="23"/>
      <c r="K74" s="23"/>
      <c r="L74" s="23"/>
      <c r="M74" s="22"/>
      <c r="N74" s="22"/>
      <c r="O74" s="22"/>
      <c r="P74" s="22"/>
      <c r="Q74" s="22"/>
      <c r="R74" s="22"/>
      <c r="S74" s="22"/>
      <c r="T74" s="22"/>
      <c r="U74" s="22"/>
      <c r="V74" s="2"/>
      <c r="W74" s="2"/>
      <c r="X74" s="2"/>
      <c r="Y74" s="2"/>
      <c r="Z74" s="2"/>
    </row>
    <row r="75" spans="1:26" ht="21" customHeight="1">
      <c r="A75" s="34" t="s">
        <v>49</v>
      </c>
      <c r="B75" s="34"/>
      <c r="C75" s="35"/>
      <c r="D75" s="34"/>
      <c r="E75" s="34"/>
      <c r="F75" s="34"/>
      <c r="G75" s="34"/>
      <c r="H75" s="34"/>
      <c r="I75" s="23"/>
      <c r="J75" s="23"/>
      <c r="K75" s="23"/>
      <c r="L75" s="23"/>
      <c r="M75" s="56"/>
      <c r="N75" s="56"/>
      <c r="O75" s="75"/>
      <c r="P75" s="67"/>
      <c r="Q75" s="67"/>
      <c r="R75" s="56"/>
      <c r="S75" s="36"/>
      <c r="T75" s="56"/>
      <c r="U75" s="56"/>
      <c r="V75" s="34"/>
      <c r="W75" s="34"/>
      <c r="X75" s="34"/>
      <c r="Y75" s="34"/>
      <c r="Z75" s="34"/>
    </row>
  </sheetData>
  <mergeCells count="14">
    <mergeCell ref="A1:I1"/>
    <mergeCell ref="A2:I2"/>
    <mergeCell ref="A3:I3"/>
    <mergeCell ref="A5:A7"/>
    <mergeCell ref="B5:B7"/>
    <mergeCell ref="C5:C7"/>
    <mergeCell ref="D5:G5"/>
    <mergeCell ref="H5:H7"/>
    <mergeCell ref="I5:I7"/>
    <mergeCell ref="S5:T5"/>
    <mergeCell ref="D6:D7"/>
    <mergeCell ref="E6:G6"/>
    <mergeCell ref="F73:G73"/>
    <mergeCell ref="O75:Q75"/>
  </mergeCells>
  <printOptions horizontalCentered="1"/>
  <pageMargins left="0.39370078740157483" right="0.23622047244094491" top="0.39370078740157483" bottom="0.39370078740157483" header="0" footer="0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ЗЗСО</vt:lpstr>
      <vt:lpstr>ЗЗСО!Область_друку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2026-09-02T09:49:59Z</cp:lastPrinted>
  <dcterms:created xsi:type="dcterms:W3CDTF">2025-06-24T13:50:53Z</dcterms:created>
  <dcterms:modified xsi:type="dcterms:W3CDTF">2026-09-02T10:41:30Z</dcterms:modified>
</cp:coreProperties>
</file>