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рукавички медичні\"/>
    </mc:Choice>
  </mc:AlternateContent>
  <xr:revisionPtr revIDLastSave="0" documentId="8_{57814324-350E-499A-84A1-1B76ACA9D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зрахунок рукавички" sheetId="1" r:id="rId1"/>
  </sheets>
  <definedNames>
    <definedName name="_xlnm.Print_Area" localSheetId="0">'розрахунок рукавички'!$A$1:$L$5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5" i="1" l="1"/>
  <c r="F4" i="1"/>
  <c r="E4" i="1" s="1"/>
  <c r="F3" i="1"/>
  <c r="E3" i="1" s="1"/>
</calcChain>
</file>

<file path=xl/sharedStrings.xml><?xml version="1.0" encoding="utf-8"?>
<sst xmlns="http://schemas.openxmlformats.org/spreadsheetml/2006/main" count="26" uniqueCount="25">
  <si>
    <t>№ п/</t>
  </si>
  <si>
    <t>пара</t>
  </si>
  <si>
    <t>ПДВ</t>
  </si>
  <si>
    <t>Сума з ПДВ, грн..</t>
  </si>
  <si>
    <t>Ціна за пару (без ПДВ) грн.</t>
  </si>
  <si>
    <t>Ціна за пару (з ПДВ) грн.</t>
  </si>
  <si>
    <t>Назва профілю</t>
  </si>
  <si>
    <t> Рукавички хірургічні з Латекс, без пудри, Розмір 6,5, мінімальна довжина манжети 285 мм, З валиком, з клейкою смугою</t>
  </si>
  <si>
    <t>Encore® Latex Ortho, Латексні хірургічні рукавички стерильні– без пудри р.6.5</t>
  </si>
  <si>
    <t>Рукавички хірургічні з Латекс, без пудри, Розмір 7, мінімальна довжина манжети 285 мм, З валиком, з клейкою смугою</t>
  </si>
  <si>
    <t>Encore® Latex Ortho, Латексні хірургічні рукавички стерильні– без пудри р.7.0</t>
  </si>
  <si>
    <t>Технічні характеристики</t>
  </si>
  <si>
    <t>Назва товару</t>
  </si>
  <si>
    <t>Од. вим</t>
  </si>
  <si>
    <t>Посилання на е маркеті</t>
  </si>
  <si>
    <t>ВСЬОГО:</t>
  </si>
  <si>
    <t>Загальна кіль-ть</t>
  </si>
  <si>
    <t>Назва рукавичок на е маркеті</t>
  </si>
  <si>
    <t>Технічні характеристики:
Товщина на манжеті, (мм) (ДСТУ EN 455-2:2015), міліметр: від 0.5
Розмір (ДСТУ EN 455-2:2015): M
Матеріал виготовлення: Нітрил
Товщина на пальці, (мм) (ДСТУ EN 455-2:2015), міліметр: від 0.8
Довжина манжети, мінімальна (мм), міліметр: від 240 до 240
Кількість штук в упаковці, (пар), пара: від 1
Стерильність: Так, Ні
Міцність на розрив до прискореного старіння (Н), (ДСТУ EN 455-2:2015), ньютон: від 6
Відповідність ДСТУ EN 455-2:2015: Так
Наявність пудри: Так, Ні
Специфічність манжети: З валиком на манжеті
Клас медичного виробу: Клас I
Товщина на долоні, (мм) (ДСТУ EN 455-2:2015), міліметр: від 0.5</t>
  </si>
  <si>
    <t>Розмір (ДСТУ EN 455-2:2015): L
Матеріал виготовлення: Нітрил
Довжина манжети, мінімальна (мм), міліметр: від 260 до 260
Кількість штук в упаковці, (пар), пара: від 1
Стерильність: Так, Ні
Відповідність ДСТУ EN 455-2:2015: Так
Наявність пудри: Так, Ні
Специфічність манжети: З валиком на манжеті
Клас медичного виробу: Клас I</t>
  </si>
  <si>
    <t>https://gov.e-tender.ua/v2/ProzorroMarket/Product?id=984d672552a24fa597b11ebe946cd22a</t>
  </si>
  <si>
    <t>https://gov.e-tender.ua/v2/ProzorroMarket/Product?id=36b601735a484283ba88387ca50c0439</t>
  </si>
  <si>
    <t>MEDICAL PROFESSIONAL®, Нітрилові оглядові рукавички неопудрені L</t>
  </si>
  <si>
    <t>MEDICAL PROFESSIONAL®, Нітрилові оглядові рукавички неопудрені M</t>
  </si>
  <si>
    <t>Обгрунтування технічних, якісних і кількісних характеристик:
на закупівлю запит ціни пропозицій по предмету
код ДК 021:2015: 33140000-3 Медичні матеріали (Нітрилові оглядові рукавички неопудрені M, Нітрилові оглядові рукавички неопудрені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</si>
</sst>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theme="1"/>
      <name val="Arial"/>
      <family val="2"/>
      <charset val="204"/>
    </font>
    <font>
      <sz val="8"/>
      <color theme="1"/>
      <name val="Segoe UI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1" applyAlignment="1" applyProtection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4" fontId="12" fillId="0" borderId="2" xfId="0" applyNumberFormat="1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36b601735a484283ba88387ca50c0439" TargetMode="External"/><Relationship Id="rId1" Type="http://schemas.openxmlformats.org/officeDocument/2006/relationships/hyperlink" Target="https://gov.e-tender.ua/v2/ProzorroMarket/Product?id=984d672552a24fa597b11ebe946cd22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P3" sqref="P3"/>
    </sheetView>
  </sheetViews>
  <sheetFormatPr defaultColWidth="9.33203125" defaultRowHeight="21" customHeight="1" x14ac:dyDescent="0.2"/>
  <cols>
    <col min="1" max="1" width="5.5" style="2" customWidth="1"/>
    <col min="2" max="2" width="17.83203125" style="2" customWidth="1"/>
    <col min="3" max="3" width="9" style="3" customWidth="1"/>
    <col min="4" max="4" width="5.6640625" style="4" customWidth="1"/>
    <col min="5" max="5" width="6.33203125" style="4" customWidth="1"/>
    <col min="6" max="6" width="6" style="4" customWidth="1"/>
    <col min="7" max="7" width="6.83203125" style="4" customWidth="1"/>
    <col min="8" max="8" width="14.1640625" style="2" customWidth="1"/>
    <col min="9" max="9" width="19.33203125" style="2" customWidth="1"/>
    <col min="10" max="10" width="47.83203125" style="1" hidden="1" customWidth="1"/>
    <col min="11" max="11" width="30.1640625" style="1" hidden="1" customWidth="1"/>
    <col min="12" max="12" width="70.5" style="1" customWidth="1"/>
    <col min="13" max="16384" width="9.33203125" style="1"/>
  </cols>
  <sheetData>
    <row r="1" spans="1:12" ht="66.75" customHeight="1" x14ac:dyDescent="0.1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78" customHeight="1" x14ac:dyDescent="0.2">
      <c r="A2" s="6" t="s">
        <v>0</v>
      </c>
      <c r="B2" s="8" t="s">
        <v>12</v>
      </c>
      <c r="C2" s="8" t="s">
        <v>16</v>
      </c>
      <c r="D2" s="8" t="s">
        <v>13</v>
      </c>
      <c r="E2" s="9" t="s">
        <v>4</v>
      </c>
      <c r="F2" s="8" t="s">
        <v>2</v>
      </c>
      <c r="G2" s="9" t="s">
        <v>5</v>
      </c>
      <c r="H2" s="8" t="s">
        <v>3</v>
      </c>
      <c r="I2" s="8" t="s">
        <v>14</v>
      </c>
      <c r="J2" s="10" t="s">
        <v>6</v>
      </c>
      <c r="K2" s="10" t="s">
        <v>17</v>
      </c>
      <c r="L2" s="8" t="s">
        <v>11</v>
      </c>
    </row>
    <row r="3" spans="1:12" ht="137.25" customHeight="1" x14ac:dyDescent="0.2">
      <c r="A3" s="5">
        <v>1</v>
      </c>
      <c r="B3" s="15" t="s">
        <v>23</v>
      </c>
      <c r="C3" s="8">
        <v>42000</v>
      </c>
      <c r="D3" s="16" t="s">
        <v>1</v>
      </c>
      <c r="E3" s="17">
        <f>G3-F3</f>
        <v>2.3831775700934577</v>
      </c>
      <c r="F3" s="17">
        <f>G3*7/107</f>
        <v>0.16682242990654203</v>
      </c>
      <c r="G3" s="17">
        <v>2.5499999999999998</v>
      </c>
      <c r="H3" s="17">
        <f>C3*G3</f>
        <v>107099.99999999999</v>
      </c>
      <c r="I3" s="20" t="s">
        <v>20</v>
      </c>
      <c r="J3" s="11" t="s">
        <v>7</v>
      </c>
      <c r="K3" s="11" t="s">
        <v>8</v>
      </c>
      <c r="L3" s="13" t="s">
        <v>18</v>
      </c>
    </row>
    <row r="4" spans="1:12" ht="117.75" customHeight="1" x14ac:dyDescent="0.2">
      <c r="A4" s="5">
        <v>2</v>
      </c>
      <c r="B4" s="15" t="s">
        <v>22</v>
      </c>
      <c r="C4" s="8">
        <v>36000</v>
      </c>
      <c r="D4" s="16" t="s">
        <v>1</v>
      </c>
      <c r="E4" s="17">
        <f t="shared" ref="E4" si="0">G4-F4</f>
        <v>2.3831775700934577</v>
      </c>
      <c r="F4" s="17">
        <f t="shared" ref="F4" si="1">G4*7/107</f>
        <v>0.16682242990654203</v>
      </c>
      <c r="G4" s="17">
        <v>2.5499999999999998</v>
      </c>
      <c r="H4" s="17">
        <f t="shared" ref="H4" si="2">C4*G4</f>
        <v>91800</v>
      </c>
      <c r="I4" s="20" t="s">
        <v>21</v>
      </c>
      <c r="J4" s="11" t="s">
        <v>9</v>
      </c>
      <c r="K4" s="11" t="s">
        <v>10</v>
      </c>
      <c r="L4" s="14" t="s">
        <v>19</v>
      </c>
    </row>
    <row r="5" spans="1:12" ht="19.5" customHeight="1" x14ac:dyDescent="0.25">
      <c r="A5" s="7"/>
      <c r="B5" s="21" t="s">
        <v>15</v>
      </c>
      <c r="C5" s="22"/>
      <c r="D5" s="23"/>
      <c r="E5" s="23"/>
      <c r="F5" s="23"/>
      <c r="G5" s="23"/>
      <c r="H5" s="24">
        <f>SUM(H3:H4)</f>
        <v>198900</v>
      </c>
      <c r="I5" s="24"/>
      <c r="J5" s="12"/>
      <c r="K5" s="12"/>
      <c r="L5" s="12"/>
    </row>
  </sheetData>
  <mergeCells count="1">
    <mergeCell ref="A1:L1"/>
  </mergeCells>
  <hyperlinks>
    <hyperlink ref="I3" r:id="rId1" xr:uid="{00B78B1D-278F-494D-8AB9-67E52194F92F}"/>
    <hyperlink ref="I4" r:id="rId2" xr:uid="{55F13B8C-35FF-42E2-889E-1C4F62D741DA}"/>
  </hyperlinks>
  <pageMargins left="0.27559055118110237" right="0.19685039370078741" top="0.35433070866141736" bottom="0.27559055118110237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розрахунок рукавички</vt:lpstr>
      <vt:lpstr>'розрахунок рукавички'!Область_печати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Martynyuk</dc:creator>
  <cp:lastModifiedBy>Admin</cp:lastModifiedBy>
  <cp:lastPrinted>2025-04-22T09:55:43Z</cp:lastPrinted>
  <dcterms:created xsi:type="dcterms:W3CDTF">2018-02-28T12:27:56Z</dcterms:created>
  <dcterms:modified xsi:type="dcterms:W3CDTF">2026-03-03T09:29:52Z</dcterms:modified>
</cp:coreProperties>
</file>